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24226"/>
  <mc:AlternateContent xmlns:mc="http://schemas.openxmlformats.org/markup-compatibility/2006">
    <mc:Choice Requires="x15">
      <x15ac:absPath xmlns:x15ac="http://schemas.microsoft.com/office/spreadsheetml/2010/11/ac" url="S:\NRCS\STATE_OFFICE\Oregon Bulletins\Front Office Bulletins\2026 Bulletins\"/>
    </mc:Choice>
  </mc:AlternateContent>
  <xr:revisionPtr revIDLastSave="0" documentId="8_{D29B6C98-9D62-4EF8-8308-800F78EA2262}" xr6:coauthVersionLast="47" xr6:coauthVersionMax="47" xr10:uidLastSave="{00000000-0000-0000-0000-000000000000}"/>
  <bookViews>
    <workbookView xWindow="-120" yWindow="-120" windowWidth="29040" windowHeight="17520" xr2:uid="{00000000-000D-0000-FFFF-FFFF00000000}"/>
  </bookViews>
  <sheets>
    <sheet name="Practices" sheetId="1" r:id="rId1"/>
    <sheet name="Practices Key" sheetId="2" r:id="rId2"/>
  </sheets>
  <definedNames>
    <definedName name="_xlnm._FilterDatabase" localSheetId="0" hidden="1">Practices!$A$2:$H$198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8" i="1" l="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4" i="1"/>
  <c r="D195" i="1"/>
  <c r="D196" i="1"/>
  <c r="D197" i="1"/>
  <c r="D5" i="1"/>
  <c r="D6" i="1"/>
  <c r="D7" i="1"/>
  <c r="D8" i="1"/>
  <c r="D4" i="1"/>
  <c r="D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tc={7F4CFE9C-EA7C-4B3A-AE59-8F36F74D88D4}</author>
  </authors>
  <commentList>
    <comment ref="A141" authorId="0" shapeId="0" xr:uid="{7F4CFE9C-EA7C-4B3A-AE59-8F36F74D88D4}">
      <text>
        <t>[Threaded comment]
Your version of Excel allows you to read this threaded comment; however, any edits to it will get removed if the file is opened in a newer version of Excel. Learn more: https://go.microsoft.com/fwlink/?linkid=870924
Comment:
    Corrected name from “Shallow Water Development and Management”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Campagna, Adriana - FPAC-NRCS, OR</author>
  </authors>
  <commentList>
    <comment ref="J42" authorId="0" shapeId="0" xr:uid="{DFAA6C03-36D7-4B50-AF1B-609B37E2D566}">
      <text>
        <r>
          <rPr>
            <sz val="10"/>
            <color rgb="FF000000"/>
            <rFont val="Times New Roman"/>
            <family val="1"/>
          </rPr>
          <t>Campagna, Adriana - FPAC-NRCS, OR:
Nationals is actually Conservation Civil Engineer. OR changed to WME.</t>
        </r>
      </text>
    </comment>
    <comment ref="J49" authorId="0" shapeId="0" xr:uid="{2FBF4189-481E-4995-89E0-F9E4A0959336}">
      <text>
        <r>
          <rPr>
            <sz val="10"/>
            <color rgb="FF000000"/>
            <rFont val="Times New Roman"/>
            <family val="1"/>
          </rPr>
          <t>Campagna, Adriana - FPAC-NRCS, OR:
Nationals is actually Agricultural Engineer. OR changed to Design Engineer.</t>
        </r>
      </text>
    </comment>
    <comment ref="J64" authorId="0" shapeId="0" xr:uid="{BE460D56-15ED-47E3-A24B-41092337C8F6}">
      <text>
        <r>
          <rPr>
            <sz val="10"/>
            <color rgb="FF000000"/>
            <rFont val="Times New Roman"/>
            <family val="1"/>
          </rPr>
          <t>Campagna, Adriana - FPAC-NRCS, OR:
Nationals is actually Agricultural Engineer. OR changed to Design Engineer.</t>
        </r>
      </text>
    </comment>
    <comment ref="J65" authorId="0" shapeId="0" xr:uid="{408336D3-22CE-4412-A5D6-602114EBD643}">
      <text>
        <r>
          <rPr>
            <sz val="10"/>
            <color rgb="FF000000"/>
            <rFont val="Times New Roman"/>
            <family val="1"/>
          </rPr>
          <t>Campagna, Adriana - FPAC-NRCS, OR:
Nationals is actually Agricultural Engineer. OR changed to Design Engineer.</t>
        </r>
      </text>
    </comment>
    <comment ref="J66" authorId="0" shapeId="0" xr:uid="{56225B4D-C813-4125-A57C-00E8EF2E8611}">
      <text>
        <r>
          <rPr>
            <sz val="10"/>
            <color rgb="FF000000"/>
            <rFont val="Times New Roman"/>
            <family val="1"/>
          </rPr>
          <t>Campagna, Adriana - FPAC-NRCS, OR:
Nationals is actually Agricultural Engineer. OR changed to Design Engineer.</t>
        </r>
      </text>
    </comment>
    <comment ref="J82" authorId="0" shapeId="0" xr:uid="{FB282284-4D56-4624-9EDF-6848DA980A48}">
      <text>
        <r>
          <rPr>
            <sz val="10"/>
            <color rgb="FF000000"/>
            <rFont val="Times New Roman"/>
            <family val="1"/>
          </rPr>
          <t>Campagna, Adriana - FPAC-NRCS, OR:
Nationals is actually Agricultural Engineer. OR changed to Design Engineer.</t>
        </r>
      </text>
    </comment>
    <comment ref="J83" authorId="0" shapeId="0" xr:uid="{D70F8F3D-8246-47AF-86DF-25C39AB369FF}">
      <text>
        <r>
          <rPr>
            <sz val="10"/>
            <color rgb="FF000000"/>
            <rFont val="Times New Roman"/>
            <family val="1"/>
          </rPr>
          <t>Campagna, Adriana - FPAC-NRCS, OR:
Nationals is actually Agricultural Engineer. OR changed to Design Engineer.</t>
        </r>
      </text>
    </comment>
    <comment ref="J84" authorId="0" shapeId="0" xr:uid="{2C59EAA0-80A3-4E9D-8F8D-DD668AA6ABEF}">
      <text>
        <r>
          <rPr>
            <sz val="10"/>
            <color rgb="FF000000"/>
            <rFont val="Times New Roman"/>
            <family val="1"/>
          </rPr>
          <t>Campagna, Adriana - FPAC-NRCS, OR:
Nationals is actually Agricultural Engineer. OR changed to Design Engineer.</t>
        </r>
      </text>
    </comment>
    <comment ref="J85" authorId="0" shapeId="0" xr:uid="{E3769D73-C9E4-4ACF-B504-34C8F489374E}">
      <text>
        <r>
          <rPr>
            <sz val="10"/>
            <color rgb="FF000000"/>
            <rFont val="Times New Roman"/>
            <family val="1"/>
          </rPr>
          <t>Campagna, Adriana - FPAC-NRCS, OR:
Nationals is actually Agricultural Engineer. OR changed to Design Engineer.</t>
        </r>
      </text>
    </comment>
    <comment ref="J86" authorId="0" shapeId="0" xr:uid="{C25644D6-A95B-49CC-ADCF-77C3104BBDD3}">
      <text>
        <r>
          <rPr>
            <sz val="10"/>
            <color rgb="FF000000"/>
            <rFont val="Times New Roman"/>
            <family val="1"/>
          </rPr>
          <t>Campagna, Adriana - FPAC-NRCS, OR:
Nationals is actually Agricultural Engineer. OR changed to Design Engineer.</t>
        </r>
      </text>
    </comment>
    <comment ref="J87" authorId="0" shapeId="0" xr:uid="{92269DD2-2B1A-4D30-B801-3E635C72394C}">
      <text>
        <r>
          <rPr>
            <sz val="10"/>
            <color rgb="FF000000"/>
            <rFont val="Times New Roman"/>
            <family val="1"/>
          </rPr>
          <t>Campagna, Adriana - FPAC-NRCS, OR:
Nationals is actually Agricultural Engineer. OR changed to Design Engineer.</t>
        </r>
      </text>
    </comment>
    <comment ref="J101" authorId="0" shapeId="0" xr:uid="{A9503AF3-B720-42AB-A6A1-0BD5938436C6}">
      <text>
        <r>
          <rPr>
            <sz val="10"/>
            <color rgb="FF000000"/>
            <rFont val="Times New Roman"/>
            <family val="1"/>
          </rPr>
          <t>Campagna, Adriana - FPAC-NRCS, OR:
Nationals is actually Agricultural Engineer. OR changed to Design Engineer.</t>
        </r>
      </text>
    </comment>
    <comment ref="J102" authorId="0" shapeId="0" xr:uid="{53BD17DC-48F0-4761-8E38-B64DDFAEB957}">
      <text>
        <r>
          <rPr>
            <sz val="10"/>
            <color rgb="FF000000"/>
            <rFont val="Times New Roman"/>
            <family val="1"/>
          </rPr>
          <t>Campagna, Adriana - FPAC-NRCS, OR:
Nationals is actually Agricultural Engineer. OR changed to Design Engineer.</t>
        </r>
      </text>
    </comment>
    <comment ref="J104" authorId="0" shapeId="0" xr:uid="{D57E2B11-8073-49CF-A8A1-0A67770181AE}">
      <text>
        <r>
          <rPr>
            <sz val="10"/>
            <color rgb="FF000000"/>
            <rFont val="Times New Roman"/>
            <family val="1"/>
          </rPr>
          <t>Campagna, Adriana - FPAC-NRCS, OR:
Nationals is actually Water Management Engineer. OR changed to Hydraulic Engineer.</t>
        </r>
      </text>
    </comment>
    <comment ref="J105" authorId="0" shapeId="0" xr:uid="{6CEC4833-F41E-44FB-8202-18FDE7D8F2FF}">
      <text>
        <r>
          <rPr>
            <sz val="10"/>
            <color rgb="FF000000"/>
            <rFont val="Times New Roman"/>
            <family val="1"/>
          </rPr>
          <t>Campagna, Adriana - FPAC-NRCS, OR:
Nationals is actually Water Management Engineer. OR changed to Hydraulic Engineer.</t>
        </r>
      </text>
    </comment>
    <comment ref="J106" authorId="0" shapeId="0" xr:uid="{34DA2B0D-F7E5-44D3-9080-A54BC887E542}">
      <text>
        <r>
          <rPr>
            <sz val="10"/>
            <color rgb="FF000000"/>
            <rFont val="Times New Roman"/>
            <family val="1"/>
          </rPr>
          <t>Campagna, Adriana - FPAC-NRCS, OR:
Nationals is actually Water Management Engineer. OR changed to Hydraulic Engineer.</t>
        </r>
      </text>
    </comment>
  </commentList>
</comments>
</file>

<file path=xl/sharedStrings.xml><?xml version="1.0" encoding="utf-8"?>
<sst xmlns="http://schemas.openxmlformats.org/spreadsheetml/2006/main" count="1019" uniqueCount="470">
  <si>
    <r>
      <rPr>
        <b/>
        <sz val="11"/>
        <color rgb="FF221F1F"/>
        <rFont val="Calibri"/>
        <family val="2"/>
        <scheme val="minor"/>
      </rPr>
      <t>Practice Name and Units</t>
    </r>
  </si>
  <si>
    <r>
      <rPr>
        <b/>
        <sz val="11"/>
        <color rgb="FF221F1F"/>
        <rFont val="Calibri"/>
        <family val="2"/>
        <scheme val="minor"/>
      </rPr>
      <t>Practice Code</t>
    </r>
  </si>
  <si>
    <t>OR EcoSci Lead State Discipline</t>
  </si>
  <si>
    <t>OR Engineering Lead State Discipline</t>
  </si>
  <si>
    <r>
      <rPr>
        <b/>
        <i/>
        <sz val="11"/>
        <color rgb="FF000000"/>
        <rFont val="Calibri"/>
        <family val="2"/>
        <scheme val="minor"/>
      </rPr>
      <t>The following practice-specific items are required in addition to those identified on the state bulletin:</t>
    </r>
    <r>
      <rPr>
        <b/>
        <sz val="11"/>
        <color rgb="FF000000"/>
        <rFont val="Calibri"/>
        <family val="2"/>
        <scheme val="minor"/>
      </rPr>
      <t xml:space="preserve">
Certification Requirements for </t>
    </r>
    <r>
      <rPr>
        <b/>
        <u/>
        <sz val="11"/>
        <color rgb="FF000000"/>
        <rFont val="Calibri"/>
        <family val="2"/>
        <scheme val="minor"/>
      </rPr>
      <t>Practices</t>
    </r>
    <r>
      <rPr>
        <sz val="11"/>
        <color rgb="FF000000"/>
        <rFont val="Calibri"/>
        <family val="2"/>
        <scheme val="minor"/>
      </rPr>
      <t xml:space="preserve">
--What practice was installed, documented on the NRCS-CPA-1155/1156 or conservation plan. 
--The location of the installed practice shown or documented on the conservation plan map. 
--Design based on practice standards in place when the conservation plan was signed, and requirements in applicable manuals. 
--As-built documenting how, when, and where the practice was actually built or installed. 
--Measurements, quantity, or amount of completed practice, along with necessary calculations. 
--Confirmation that the practice meets NRCS standards and specifications, sigend and dated by someone with JAA on the as-built, design, or CPA-6 notes. 
--Photos of the installed practice, if the practice is visible. </t>
    </r>
    <r>
      <rPr>
        <b/>
        <sz val="11"/>
        <color rgb="FF000000"/>
        <rFont val="Calibri"/>
        <family val="2"/>
        <scheme val="minor"/>
      </rPr>
      <t xml:space="preserve">
Certification Requirements for </t>
    </r>
    <r>
      <rPr>
        <b/>
        <u/>
        <sz val="11"/>
        <color rgb="FF000000"/>
        <rFont val="Calibri"/>
        <family val="2"/>
        <scheme val="minor"/>
      </rPr>
      <t>Activities</t>
    </r>
    <r>
      <rPr>
        <b/>
        <sz val="11"/>
        <color rgb="FF000000"/>
        <rFont val="Calibri"/>
        <family val="2"/>
        <scheme val="minor"/>
      </rPr>
      <t xml:space="preserve">
</t>
    </r>
    <r>
      <rPr>
        <sz val="11"/>
        <color rgb="FF000000"/>
        <rFont val="Calibri"/>
        <family val="2"/>
        <scheme val="minor"/>
      </rPr>
      <t>--What activity was installed, documented on the NRCS-CPA-1155/1156 or conservation plan.
--Signed Administrative Review Checklist confirming all CPA, DIA, or CEMA deliverable requirements are met.</t>
    </r>
  </si>
  <si>
    <t>Initial when COMPLETED. Each practice may require TWO sets of initials</t>
  </si>
  <si>
    <t>EcoSci</t>
  </si>
  <si>
    <t>Engineering</t>
  </si>
  <si>
    <t>Access Control (ac)</t>
  </si>
  <si>
    <t>Forester</t>
  </si>
  <si>
    <t xml:space="preserve">•	method of control/type of barrier 
•	type of use excluded
•	species excluded
•	dates and duration of exclusion
•	barrier method/type and design
•	method and area of patrol and frequency
</t>
  </si>
  <si>
    <t>AO</t>
  </si>
  <si>
    <r>
      <rPr>
        <sz val="10"/>
        <color rgb="FF221F1F"/>
        <rFont val="Calibri"/>
        <family val="2"/>
        <scheme val="minor"/>
      </rPr>
      <t>Access Road (ft)</t>
    </r>
  </si>
  <si>
    <t>N/A</t>
  </si>
  <si>
    <t>Length, cross-section, type of surfacing, centerline profile, drainage control measures.</t>
  </si>
  <si>
    <t>BB</t>
  </si>
  <si>
    <r>
      <rPr>
        <sz val="10"/>
        <color rgb="FF221F1F"/>
        <rFont val="Calibri"/>
        <family val="2"/>
        <scheme val="minor"/>
      </rPr>
      <t>Agrichemical Handling Facility (no)</t>
    </r>
  </si>
  <si>
    <t>Measurement of completed structure, type and quality of materials used.</t>
  </si>
  <si>
    <t>Agricultural Energy Assessment</t>
  </si>
  <si>
    <t>Navigate to appropriate activity code and verify plan meets Deliverables Section in addition to completing Administrative review from FOTG</t>
  </si>
  <si>
    <t>Agricultural Energy Design</t>
  </si>
  <si>
    <r>
      <rPr>
        <sz val="10"/>
        <color rgb="FF221F1F"/>
        <rFont val="Calibri"/>
        <family val="2"/>
        <scheme val="minor"/>
      </rPr>
      <t>Alley Cropping (ac)</t>
    </r>
  </si>
  <si>
    <t xml:space="preserve">•	Number of rows installed
•	Width of rows  
•	Date of planting 
•	Plant species used and evidence of planting zone combability
•	Soil test results and/or in-season plant tissue test results for NPK and micro-nutrients if necessary
</t>
  </si>
  <si>
    <r>
      <rPr>
        <sz val="10"/>
        <color rgb="FF221F1F"/>
        <rFont val="Calibri"/>
        <family val="2"/>
        <scheme val="minor"/>
      </rPr>
      <t>Amending Soil Properties with Gypsum Products(ac)</t>
    </r>
  </si>
  <si>
    <t>Agronomist</t>
  </si>
  <si>
    <t>• Receipt or Application records that demonstrate product used was allowed by CPS general and additional criteria: Gypsum products must have particle size less than 1/8 inch; fluid application allowed.
• Receipt or Application records that demonstrate application rate is based on LGU guidance and does not exceed 5 tons per acre.
• A soil test (&lt;1 year old) with CEC, Ca, Mg, pH, and P documenting data that was used for recommended application rates.
• reference to LGU maximum indicating calcium application does not exceed recommendations.
• If on grazed land unit, CPA-6 note that client received information that livestock reentry is only allowed after rainfall/irrigation removes gypsum from vegetation.
• Chemical analysis from product suppliers that includes Ca, S, heavy metals, and contaminants and that contaminants are below maximum allowable levels; radium-226 must be &lt;10 pCi/g.</t>
  </si>
  <si>
    <t>JH</t>
  </si>
  <si>
    <t>Amending Soil Properties with Lime</t>
  </si>
  <si>
    <t>• Soil test with pH and buffer pH
• Copy of LGU guidance for ECCE to be applied and receipt or crop consultant report showing sufficient amount was applied to raise pH to the sufficient level. 
• Documentation that safety precautions to prevent eye and lung exposure to lime dust were recommended and PPE was discussed in CPA-6 notes
• Receipt or crop consultant report showing that the amount liming product applied provided the needed Effective Calcium Carbonate Equivalent (ECCE) to the soil
• Analysis of liming product ECCE
• Documentation fineness of grind on analysis and receipt
• The CCE of several common liming materials are found in Table 1
•  Evaluation of common Fineness Factor Effectiveness (FFE) Table 2 on CPS documented on As-built IR
• Documentation that liming product is  supported by the local Land Grant University.
• Documentation that Lime application rates are sufficient to address the active acidity in the soil solution and the soil’s pH buffer capacity on As-built IR
• Reference to Oregon State University publication ( EM 9060 ) or an equivalent land grant university publication that lime rates were applied according to guidance for that cropping system. 
• Use soil tests no older than 3 years.
• Copy LGU guidance used for soil sampling, storing, and testing.
• Clear documentation on the planned and As-built IR of the chosen land grant university publication recommendation for how much lime in CCE material is needed/ac to adjust the soil pH to the optimum range for the planned cropping system.
• Identification of the most pH sensitive crop in the planned crop rotation and documentation that guidance was used for this crop on the As-built IR.
• Documentation on As-built IR that the LGU liming recommendation was not exceeded by more than 15% of what is recommended.
• Method of application documented on As-built IR. RUSLE2 and WEPS runs show soil loss below T if incorporated
• Documentation in CPA-6 notes that surface application was recommended if in no-till management or pasture and highest fineness of grind was recommended
• Date of Application documented on as built IR showing that timing of lime was made as early as possible in the cropping system to allow for soil reactions to occur and increase the pH to the desired range.
• Documentation on As-Built IR that soil conditions were sufficiently dry to prevent rutting and soil compaction during lime application
• Wind conditions documented on date of application if surface applied
• P-Risk Assessment: If high risk, consult with LGU university about potential nutrient releases from following pH adjustments.
• Document split application with dates of application if recommendations greater than 3000 lbs. of CCE were applied.</t>
  </si>
  <si>
    <r>
      <rPr>
        <sz val="10"/>
        <color rgb="FF221F1F"/>
        <rFont val="Calibri"/>
        <family val="2"/>
        <scheme val="minor"/>
      </rPr>
      <t>Amendments for Treatment of Agricultural Waste(au)</t>
    </r>
  </si>
  <si>
    <t>The name of the amendment, purpose of use, application rates, and application instructions.</t>
  </si>
  <si>
    <r>
      <rPr>
        <sz val="10"/>
        <color rgb="FF221F1F"/>
        <rFont val="Calibri"/>
        <family val="2"/>
        <scheme val="minor"/>
      </rPr>
      <t>Anaerobic Digester (no)</t>
    </r>
  </si>
  <si>
    <t>Digester volume calculations.</t>
  </si>
  <si>
    <r>
      <rPr>
        <sz val="10"/>
        <color rgb="FF221F1F"/>
        <rFont val="Calibri"/>
        <family val="2"/>
        <scheme val="minor"/>
      </rPr>
      <t>Animal Mortality Facility (no)</t>
    </r>
  </si>
  <si>
    <t>Overall plan for storage and disposal of wastes showing waste volumes, design capacity, method of disposal, facilities required and environmental considerations. Measurements of completed structure, type and quality of materials used.</t>
  </si>
  <si>
    <r>
      <rPr>
        <sz val="10"/>
        <color rgb="FF221F1F"/>
        <rFont val="Calibri"/>
        <family val="2"/>
        <scheme val="minor"/>
      </rPr>
      <t>Anionic Polyacrylamide (PAM) Application (ac)</t>
    </r>
  </si>
  <si>
    <t>Not in the payment schedule</t>
  </si>
  <si>
    <t>AC</t>
  </si>
  <si>
    <t>Annual Forages for Grazing Systems</t>
  </si>
  <si>
    <t>Agronomist/Grazing Specialist</t>
  </si>
  <si>
    <t xml:space="preserve">• Document seedbed preparation used
•Seed mix developed from the cover crop selection tool for species/planting dates/seeding rate or other LGU guidance/document
•Increase forage supply-document species selected based upon:
            •Amount of forage needed for animal/forage balance 
            •Animal nutritional needs
            •Grazing or harvesting intensity
            •Height of grazing/harvesting and timing available to provide plants sufficient recovery as needed
            •Document species and timing of availability is based on forage shortages or gaps, and method and timing of harvest
• Erosion: RUSLE2 and WEPS runs showing  establishment was timed to critical erosion periods and erosion is below T
• Soil Microbial Life and Aggregate stability: Species mix included 2 functional groups. Minimize disturbance, so that a STIR value does not exceed 20
• Water quality—nutrients: Annual soil tests that show excess nutrients, grazing and removal plan is documented and followed
•Documentation of required deferment schedule
• Photos of completed seedbed preparation, emergence, and planting date documented 
•Results from forage testing (required before grazing or haying) 
•Results from annual soil tests showing excess nutrients
•Planned seed mix is compatible with animal nutritional requirements
•Documentation of nutrients applied according to LGU guidance and soil test results
•WinPST run if herbicides are used
•Documentation of planned termination method and timing per NRCS guidelines 
• Receipt, seed tag, or report documenting legumes were inoculated; seed was free of noxious weeds; purity and germination rate of seed
•Seed tag showing % purity and % germination for each species/cultivar planted
• Calculations showing full PLS seeding rate was planted
</t>
  </si>
  <si>
    <t>JH, KAL</t>
  </si>
  <si>
    <r>
      <rPr>
        <sz val="10"/>
        <color rgb="FF221F1F"/>
        <rFont val="Calibri"/>
        <family val="2"/>
        <scheme val="minor"/>
      </rPr>
      <t>Aquatic Organism Passage (mi)</t>
    </r>
  </si>
  <si>
    <t>Biologist</t>
  </si>
  <si>
    <t>As-Built documenting chnages from plan. Verify type, length and width of structure.</t>
  </si>
  <si>
    <t>BB
CS</t>
  </si>
  <si>
    <t>Aquifer Flow Test</t>
  </si>
  <si>
    <r>
      <rPr>
        <sz val="10"/>
        <color rgb="FF221F1F"/>
        <rFont val="Calibri"/>
        <family val="2"/>
        <scheme val="minor"/>
      </rPr>
      <t>Brush Management (ac)</t>
    </r>
  </si>
  <si>
    <t>Grazing Specialist</t>
  </si>
  <si>
    <t>•method of control
•pre-treatment vegetation inventory
•reference to correlated Ecological Site Description if applicable
As-built which includes:
•date of application/removal
•percent reduction achieved (post-treatment percent cover) 
•post-treatment photographs
All chemical applications will also include:
•WinPST run on all chemical treatments
•chemical used and at what rate
•spray log</t>
  </si>
  <si>
    <t>KAL</t>
  </si>
  <si>
    <t>Carbon Sequestration and Greenhouse Gas Mitigation Assessment</t>
  </si>
  <si>
    <r>
      <rPr>
        <sz val="10"/>
        <color rgb="FF221F1F"/>
        <rFont val="Calibri"/>
        <family val="2"/>
        <scheme val="minor"/>
      </rPr>
      <t>Channel Bed Stabilization (ft)</t>
    </r>
  </si>
  <si>
    <t>Length and measurements of the completed structure, type and quality of materials, and adequacy of vegetation.</t>
  </si>
  <si>
    <r>
      <rPr>
        <sz val="10"/>
        <color rgb="FF221F1F"/>
        <rFont val="Calibri"/>
        <family val="2"/>
        <scheme val="minor"/>
      </rPr>
      <t>Clearing and Snagging (ft)</t>
    </r>
  </si>
  <si>
    <t>Length of channel cleared, method of removal and disposal.</t>
  </si>
  <si>
    <t>CNMP Design and Implementation Activity</t>
  </si>
  <si>
    <r>
      <rPr>
        <sz val="10"/>
        <color rgb="FF221F1F"/>
        <rFont val="Calibri"/>
        <family val="2"/>
        <scheme val="minor"/>
      </rPr>
      <t>Combustion System Improvement (no)</t>
    </r>
  </si>
  <si>
    <t>• Documentation on jobsheet that Replaced or retrofit systems can perform similar work and meet applicable standards.
• Document on As-built jobsheet that old unit was destroyed or disabled and how it was.
• Tool used to demonstrate reductions in NOx and/or PM emissions.
• Instructions on As-built jobsheet to use clean fuels or EPA Tier-rated diesel engines.
• Include tools and references used for estimating reduced energy use and document on As-built jobsheet.</t>
  </si>
  <si>
    <t xml:space="preserve">Document destruction or disposal method according to CPS. Document any calculations needed to justify sizing of new system or device. Document any equipment motor tags. If applicable, document calculation of estimated difference in annual energy use before and after. If applicable, document TIER of diesel device. 
</t>
  </si>
  <si>
    <t>BB/JH</t>
  </si>
  <si>
    <r>
      <rPr>
        <sz val="10"/>
        <color rgb="FF221F1F"/>
        <rFont val="Calibri"/>
        <family val="2"/>
        <scheme val="minor"/>
      </rPr>
      <t>Composting Facility (no)</t>
    </r>
  </si>
  <si>
    <t>• Include CNMP if applicable. If adjustments are made in As-built design, document that sufficient compost storage remains on certification statement in CPA-6 notes
• Geotech report documenting that soils support the structure
• Documentation from client that necessary State and local permits were obtained
• Aerial floodplain imagery showing that facility was properly located (e.g., floodplain restrictions)
• Measure distance from wells (100 ft) and streams (50 ft)
• Copy of instructions provided to ensure adequate capacity for active composting and curing.
• Photos showing that facility was designed for moisture control, including water access and covers where needed.
• Photos showing prevention of groundwater contamination (liners, base, drainage).
• Photos of any roof/roof-runoff systems where needed showing that NRCS Roofs and Covers standards are met
• Documentation on As-built jobsheet that safe power supply if mechanical stirring systems are used (Wattage require vs. wattage available
• Photos showing leachate is managed to meet NRCS Waste Transfer standards.
• Instructions for fire-prevention and biosecurity measures on As-built jobsheet
• Documentation that instructions were given to check for utilities prior to construction</t>
  </si>
  <si>
    <t>Measurements of completed structure, type and quality of materials used. Overall plan for storage and disposal of waste showing volumes, design capacity, method of disposal, facilities required and environmental considerations.</t>
  </si>
  <si>
    <t>Comprehensive Nutrient Management Plan</t>
  </si>
  <si>
    <r>
      <rPr>
        <sz val="10"/>
        <color rgb="FF221F1F"/>
        <rFont val="Calibri"/>
        <family val="2"/>
        <scheme val="minor"/>
      </rPr>
      <t>Conservation Cover (ac)</t>
    </r>
  </si>
  <si>
    <t>• reference to tech note showing that selected species are adapted to the site
• range seeding tool to develop proper planting dates/rates/methods
• description of site prep used on as-built IR
• If nutrients were applied, provide a copy of the soil test prior to application and recommended nutrient application, along with a receipt or report showing what nutrients were applied, where, how much, and when 
• A RUSLE2 and WEPS run showing that the stand produces a positive SCI
• Reduce erosion: RUSLE2 and WEPS runs showing that planting will reduce erosion below T
•  Document how species were selected that will provide sufficient ground cover to minimize PM in IR and provide copy of LGU guidance document or tech note if referenced
• Wildlife/Pollinators: Reference tech note used to select diverse mixes targeted to specific species in IR or CPA-6 notes; Provide before and after WHEGs for target species; describe mitigating techniques for reducing pesticide exposure on IR or CPA-6 notes if insecticides are used on or adjacent to planting or schedule 595 and document as a supporting practice on IR
• Soil health: Document on IR how species were selected to be high biomass and increase OM and aggregate stability.</t>
  </si>
  <si>
    <r>
      <rPr>
        <sz val="10"/>
        <color rgb="FF221F1F"/>
        <rFont val="Calibri"/>
        <family val="2"/>
        <scheme val="minor"/>
      </rPr>
      <t>Conservation Crop Rotation (ac)</t>
    </r>
  </si>
  <si>
    <t>• Document which crops were part of the rotation in what sequence over one year and whether planned substitions were used on As-built IR.
• Erosion: RUSLE2 and WEPS runs that crops/tillage/sequence produced residue/biomass sufficient to reduce erosion below T
• Soil health/OM: Rotation must show increase to positive SCI OM subfactor trend over rotation.
• Water quality—nutrients: Discuss reasoning for selecting crops to recover excess nutrients, which nutrients, in As-built IR
• Moisture efficiency: Discuss reasoning for selecting crops/varieties/sequence based local climate, soil, and water balance in As-built IR.
• Saline seeps: Document that deep-rooted salt tolerant cropswere planted in recharge area, that summer fallow was avoidedsummer fallow in As-built IR
• Pest pressure: Provide a copy of LGU or industry standards document used as a reference to sequence the rotation for pest lifecycles suppression
• Livestock feed: Forage-livestock balance.
• Wildlife: WHEG for targeted species and reference to Biology Tech Note 27 &amp; PMTN 13 for selection of cover crop species in As-built IR.</t>
  </si>
  <si>
    <t>Conservation Plan</t>
  </si>
  <si>
    <t>Conservation Planner</t>
  </si>
  <si>
    <t>AH</t>
  </si>
  <si>
    <t>Conservation Plan Supporting Organic Transition</t>
  </si>
  <si>
    <r>
      <rPr>
        <sz val="10"/>
        <color rgb="FF221F1F"/>
        <rFont val="Calibri"/>
        <family val="2"/>
        <scheme val="minor"/>
      </rPr>
      <t>Contour Buffer Strips (ac)</t>
    </r>
  </si>
  <si>
    <t>• Take photo of stable outlets
• Measure equipment width with measuring tape and width of crop strips and document on As-built IR that crop strip widths are multiples of equipment width
• Shoot slope and document on As-built IR that crop strips meet the minimum row grade to avoid ponding and maximum row grade ≤2% (≤3% for 150 ft near outlets)
• Measure buffers with tape measure and document on As-built IR that minimum buffer widths (≥15 ft grass/grass-legume; ≥30 ft legume/forb)
• Take photo documenting seed emergence or sod planting that will maintain ≥95% ground cover and meet stem density criteria.
• Improve soil moisture: Shoot slope and measure that the upper edge of buffers are ≤0.2% grade and document on As-built IR
• RUSLE2 and WEPS runs showing cropped strips ≤50% of slope length used in erosion calc.</t>
  </si>
  <si>
    <r>
      <rPr>
        <sz val="10"/>
        <color rgb="FF221F1F"/>
        <rFont val="Calibri"/>
        <family val="2"/>
        <scheme val="minor"/>
      </rPr>
      <t>Contour Farming (ac)</t>
    </r>
  </si>
  <si>
    <t>• GPS Report and topographical map overlay showing row grades are near level with drainage with a max row grade ≤4% and ≥0.2% positive drainage where ponding is a concern (10% deviation allowed within 50 ft of stable outlet)
• Photos of established correction areas
• Measure ridge heights and document on As-built IR that they meet the minimum ridge of ≥2" for row spacing &gt;10", ≥1" for spacing ≤10"
•Photos showing that concentrated flow is delivered  to stable outlets.</t>
  </si>
  <si>
    <r>
      <rPr>
        <sz val="10"/>
        <color rgb="FF221F1F"/>
        <rFont val="Calibri"/>
        <family val="2"/>
        <scheme val="minor"/>
      </rPr>
      <t>Contour Orchard and Other Perennial Crops (ac)</t>
    </r>
  </si>
  <si>
    <t>• Photo of installed temporary erosion control on disturbed sites
• Document on As-built IR how adjacent overland flow is being diverted
• Documentation of any areas with mass movement risk to be avoided and discussion with client documented on CPA-6 notes
• Shoot slope and document on As-built IR that  row grade is ≤4% or ≤10% with conservation cover in alleys (provide photo of conservation cover)
• Document on As-built IR that minimum 0.2% grade on slow-infiltration soils (Hydrologic Class from Web Soil Survey) or ponding-sensitive crops
• Photo of runoff deliver to stable outlets.
• Improve infiltration/reduce transport: Photo of inward-sloping bench/berm near tree/vine row.</t>
  </si>
  <si>
    <r>
      <rPr>
        <sz val="10"/>
        <color rgb="FF221F1F"/>
        <rFont val="Calibri"/>
        <family val="2"/>
        <scheme val="minor"/>
      </rPr>
      <t>Controlled Traffic Farming (ac)</t>
    </r>
  </si>
  <si>
    <t>• Document how lanes to avoid concentrated flow/gully erosion were implemented on As-built IR
• Documentation that all field operations confine high-load traffic to ≤33% of soil surface
• Photos of reuse of same tracks
• Documentation on As-built IR that flotation tires ≤18 psi are used on all equipment
• GPS guidance report when lanes are obscured; once tramlines set, do not till deeper than 4 inches.</t>
  </si>
  <si>
    <r>
      <rPr>
        <sz val="10"/>
        <color rgb="FF221F1F"/>
        <rFont val="Calibri"/>
        <family val="2"/>
        <scheme val="minor"/>
      </rPr>
      <t>Cover Crop (ac)</t>
    </r>
  </si>
  <si>
    <t>• Photos of emergence and planting date documented on As-built IR showing that planting was established between production crops
• Cover crop selection tool for species/planting dates/seeding rate
•As-built IR documents planned termination method and timing per NRCS guidelines (must terminate; do not harvest; do not burn
• Receipt, seed tag, or report documenting legumes were inoculated; seed was free of noxious weeds; purity and germination rate of seed
• Calculations showing full seeding rate was planted on As-built IR
• Erosion: RUSLE2 and WEPS runs showing  establishment was timed to critical erosion periods and erosion is below T
• Maintain/increase OM: RUSLE2 and WEPS runs showing SCI &gt; 0 and exceeds benchmark; photo documentation that biomass was left after termination.
• Aggregate stability: Species mix included fibrous-rooted grasses and not terminated by tillage
• Soil organisms: Documentation that seed ≥3 species from 2–3 families
• Water quality—nutrients: Identify nutrient of concern and plan species that will uptake that nutrient; document date of planting on As-built IR to show that cover crop was planted quickly after cash crop with date of planned termination as late as practical to maximize uptake.
• Weeds/pests: Provide LGU guidance, tech note, or IPM plan written by a pest management professional for Selecting  species with traits to suppress/break pest cycles; avoid harboring unmanageable pests
• document plan toleave residue for suppression on As-built IR.
• Moisture mgmt: Document planned termination date on As-built IR to show in dry areas cover crop will be terminated early and in wet areas cover crop will be terminated late
• Compaction: Cover Crop selection tool and/or LGU guidance document referenced to select species that penetrate/prevent compaction
• Supply N: Document on As-built that Legumes were included in planting
• Pollinators/beneficials: Document Mix with ≥50% forbs was planted on As-built IR; Planned termination on As-built IR is after 50% have bloomed; If insecticides are used mitigating activities must be planned and documented to avoid systemic insecticides/drift.</t>
  </si>
  <si>
    <r>
      <rPr>
        <sz val="10"/>
        <color rgb="FF221F1F"/>
        <rFont val="Calibri"/>
        <family val="2"/>
        <scheme val="minor"/>
      </rPr>
      <t>Critical Area Planting (ac)</t>
    </r>
  </si>
  <si>
    <t>• Documentation and photos of site conditions seedbed preparation that was used prior to planting on As-built IR
• Copy of LGU guidance, tech note, or reference material used for selecting plant species adapted to site conditions and capable of stabilizing the area.
• If seed is used, provide copy of seeding calculator that was used
• Documentation that proper establishment techniques (timing, planting rates, soil amendments) on As-built
• Streambank and shoreline stabilization requires hydrologically suitable, region-proven species
• Discussion of vegetative + structural measures used for steep slopes.
• Method of for species selection discussed showing that species tolerant of burial, salt spray, drought, etc. were planted in sand dune areas</t>
  </si>
  <si>
    <t>Acres, species, planting rate, planting method, mulch used and amount, fertilizer, planting date, measured plant density, kind of area treated (road cut, gully, etc.) kind, amount, timing, method of application of fertilizer, if applicable; kind, amount, timing, method of application of mulch if applicable, post treatment management.</t>
  </si>
  <si>
    <t>AC/JH</t>
  </si>
  <si>
    <r>
      <rPr>
        <sz val="10"/>
        <color rgb="FF221F1F"/>
        <rFont val="Calibri"/>
        <family val="2"/>
        <scheme val="minor"/>
      </rPr>
      <t>Cross Wind Ridges (ac)</t>
    </r>
  </si>
  <si>
    <t>• WEPS runs used to design orientation/height/spacing and time period of ridges
• Documentation of predominant wind direction on As-built IR and Photos and dates installed showing ridges are oriented during critical periods to ≤45° from perpendicular to erosive wind
• Measurements with tape measure showing spacing ≤4× ridge height.
• Additional: Use WEPS to show predicted soil loss does not exceed crop tolerance to soil blowing (NRCS National Agronomy Manual table 502-1)</t>
  </si>
  <si>
    <r>
      <rPr>
        <sz val="10"/>
        <color rgb="FF221F1F"/>
        <rFont val="Calibri"/>
        <family val="2"/>
        <scheme val="minor"/>
      </rPr>
      <t>Cross Wind Trap Strips (ac)</t>
    </r>
  </si>
  <si>
    <t>• WEPS runs used to design orientation/width of strips
• Measurements with tape measure and documentation on As-built IR showing that min widths: ≥15 ft if vegetation/stubble ≥1 ft during wind periods; ≥25 ft if &lt;1 ft
• Photos and documentation on As-built IR showing use of adapted erect vegetation/stubble tolerant to sediment/snow deposition. Copy of LGU guidance, tech note, or other guidance used to determine species planted
• Reduce wind erosion/PM: Photos showing that strips are located windward, immediately upwind of areas to protect, or in recurring patterns
• Documentation on As-built IR of prevailing wind direction and that and measurement that effective cropped strip widths are along prevailing wind direction
• WEPS run showing that soil loss objectives are met accounting for other practices.
• Snow deposition/moisture: Documentation on As-built IR that traps are placed perpendicular to snow-bearing winds; vegetation ≥3 ft tall; set intervals ≤20H (H = vegetation height).
• Plant productivity/health: Photo showing strip placement is immediately upwind of sensitive crops, with no erodible area between
• Documentation on As-built IR that crop strip width does not exceed crop tolerance to in reference to NAM Table 502-1.</t>
  </si>
  <si>
    <t>Culturally Significant Plantings for Soil Health</t>
  </si>
  <si>
    <t>• Species of plants/seeds applied (if applicable per the design).
• Planting/seeding method used (if applicable per the design).
• Planting/seeding rate applied (if applicable per the design).
• Seed tag (if applicable per the design).</t>
  </si>
  <si>
    <t>CS</t>
  </si>
  <si>
    <t>Dam (no)</t>
  </si>
  <si>
    <t>Hazard classification with rationale, profile and cross section of dam and earth spillway, size and elevations of pipe inlet and invert, pipe appurtenances, depth and area of pool, yardage computations if needed, quantities of materials, clearing, adequacy of vegetation, sealing, fencing, and fish management if appropriate.</t>
  </si>
  <si>
    <r>
      <rPr>
        <sz val="10"/>
        <color rgb="FF221F1F"/>
        <rFont val="Calibri"/>
        <family val="2"/>
        <scheme val="minor"/>
      </rPr>
      <t>Dam, Diversion (no)</t>
    </r>
  </si>
  <si>
    <t>Dimensions and elevations of components as built, materials used, data to determine if materials meet the specifications.</t>
  </si>
  <si>
    <r>
      <rPr>
        <sz val="10"/>
        <color rgb="FF221F1F"/>
        <rFont val="Calibri"/>
        <family val="2"/>
        <scheme val="minor"/>
      </rPr>
      <t>Deep Tillage (ac)</t>
    </r>
  </si>
  <si>
    <t>• Documentation of date of tillage and depth of tillage on As-built IR showing that it was performed when soil moisture is &lt;30–50% of field capacity at the maximum operating depth.
• Fracture restrictive layers: Document depth of restrictive layer and depth of tillage on As-built IR to show that operation was performed ≥1 inch below the bottom of the restrictive layer
• Photo of equipment used and documentation of width of fracture ensuring root penetration below the restriction.
• Bury/mix deposits: Photo of Inversion implement used to mix soil deposits ≥2× the depth of deposited material.</t>
  </si>
  <si>
    <r>
      <rPr>
        <sz val="10"/>
        <color rgb="FF221F1F"/>
        <rFont val="Calibri"/>
        <family val="2"/>
        <scheme val="minor"/>
      </rPr>
      <t>Dike and Levee (ft)</t>
    </r>
  </si>
  <si>
    <t>Length, cross-sections and profile of dike and adequacy of vegetation.</t>
  </si>
  <si>
    <r>
      <rPr>
        <sz val="10"/>
        <color rgb="FF221F1F"/>
        <rFont val="Calibri"/>
        <family val="2"/>
        <scheme val="minor"/>
      </rPr>
      <t>Diversion (ft)</t>
    </r>
  </si>
  <si>
    <t xml:space="preserve">Measurement of the completed structure to include profile of the channel and ridge, cross sections and length. Outlet conditions, adequacy of vegetation, and elevations of the structure relative to established benchmarks shall also be documented.
</t>
  </si>
  <si>
    <r>
      <rPr>
        <sz val="10"/>
        <color rgb="FF221F1F"/>
        <rFont val="Calibri"/>
        <family val="2"/>
        <scheme val="minor"/>
      </rPr>
      <t>Drainage Water Management (ac)</t>
    </r>
  </si>
  <si>
    <t>Manufacturer and markings, length by size and kind, location and dimensions of all structures, elevations of outlet and normal water level in outlet ditch or stream, filter material, binding, cover, and periodic grade checks. Grade, cross sections, spoil treatment, design capacity, and quantity computations if needed.</t>
  </si>
  <si>
    <r>
      <rPr>
        <sz val="10"/>
        <color rgb="FF221F1F"/>
        <rFont val="Calibri"/>
        <family val="2"/>
        <scheme val="minor"/>
      </rPr>
      <t>Dry Hydrant (no)</t>
    </r>
  </si>
  <si>
    <t>Volume of water available, specifications and elevations of intake screen and installed pipe, water elevation, quantities of materials, and adequacy of vegetation.</t>
  </si>
  <si>
    <r>
      <rPr>
        <sz val="10"/>
        <color rgb="FF221F1F"/>
        <rFont val="Calibri"/>
        <family val="2"/>
        <scheme val="minor"/>
      </rPr>
      <t>Dust Control on Unpaved Roads and Surfaces (sf)</t>
    </r>
  </si>
  <si>
    <t>• Reference material used for selecting treatments based on traffic level and estimates of traffic level in As-built jobsheet 
• Soil report showing soil, product label showing material characteristics, and climatic data from PRISM.
• Documentation of dust suppressant used in As-built jobsheet
• Copy of manufacturer guidance showing product was applied appropriately and instructions for timing of reapplication given
• Instruction on As-built IR for speed control, limiting traffic
• Provide sieve analysis for percent fines in the soil</t>
  </si>
  <si>
    <t xml:space="preserve">Location, dust suppressant category and product information. Document installation according to product specifications. </t>
  </si>
  <si>
    <r>
      <rPr>
        <sz val="10"/>
        <color rgb="FF221F1F"/>
        <rFont val="Calibri"/>
        <family val="2"/>
        <scheme val="minor"/>
      </rPr>
      <t>Dust Management for Pen Surfaces (ac)</t>
    </r>
  </si>
  <si>
    <t>• Document on As-built IR that dust management strategy in conservation plan was followed
• Manure harvesting: CNMP present in file with Photos of manure removal and where stored
• Instructions to leave 1–2 inches compacted layer each time removed
• Plan for stocking density to maintain moisture is included in As-built IR with copies of reference material used for plan
• Mobile water application: Calculations for applying sufficient water without ponding.
• Document supporting practices such as vegetative measures, mulch, and wind barriers where appropriate have been installed</t>
  </si>
  <si>
    <t xml:space="preserve">Document dust prevention and control strategy for mitigating dust emissions from animal activity on pen surfaces, and document a manure harvesting section, if applicable. Document design application required, if using mobile water. Document water supply adequacy. 
</t>
  </si>
  <si>
    <r>
      <rPr>
        <sz val="10"/>
        <color rgb="FF221F1F"/>
        <rFont val="Calibri"/>
        <family val="2"/>
        <scheme val="minor"/>
      </rPr>
      <t>Early Successional Habitat Development-Mgt (ac)</t>
    </r>
  </si>
  <si>
    <t>• Species of plants/seeds applied (if applicable per the design).
• Planting/seeding method used (if applicable per the design).
• Planting/seeding rate applied (if applicable per the design).
• Seed tag (if applicable per the design).
• WinPST (if applicable per the design).
• Document site preparation methods (if applicable per the design).
• Meet target conditions defined in the design.
• Verification the installation complied with all necessary permits.</t>
  </si>
  <si>
    <t>Edge-of-Field Water Quality Monitoring - Data Collection and Evaluation</t>
  </si>
  <si>
    <t>Edge-of-Field Water Quality Monitoring - System Installation</t>
  </si>
  <si>
    <r>
      <rPr>
        <sz val="10"/>
        <color rgb="FF221F1F"/>
        <rFont val="Calibri"/>
        <family val="2"/>
        <scheme val="minor"/>
      </rPr>
      <t>Emergency Animal Mortality Management (no)</t>
    </r>
  </si>
  <si>
    <t xml:space="preserve">Document disposal location and prevailing wind direction. 
Verify location is above the 100-year floodplain elevation.
Document if site restrictions require location within the floodplain  and the management operations located within the floodplain are portable and can be quickly relocated if it becomes necessary (i.e., loading site for transportation to offsite disposal location). 
Documnent the site is located the correct distance from streams, lakes, deep wells, residences, drains, and other sensitive features, as applicable and per all State and Local regulations. </t>
  </si>
  <si>
    <r>
      <rPr>
        <sz val="10"/>
        <color rgb="FF221F1F"/>
        <rFont val="Calibri"/>
        <family val="2"/>
        <scheme val="minor"/>
      </rPr>
      <t>Energy Efficient Agricultural Operation (no)</t>
    </r>
  </si>
  <si>
    <t>Copy of the energy audit, certification that audit conforms to ASABE S612, method of improvement used, BTU’s saved and percent of reduction of energy used.</t>
  </si>
  <si>
    <r>
      <rPr>
        <sz val="10"/>
        <color rgb="FF221F1F"/>
        <rFont val="Calibri"/>
        <family val="2"/>
        <scheme val="minor"/>
      </rPr>
      <t>Energy Efficient Building Envelope (no)</t>
    </r>
  </si>
  <si>
    <t>Certification that the design meets practice standard criteria and comply with applicable laws and regulations; list of recommended lighting improvements as recommended by the energy audit; baseline current energy use of a lighting system; replacement or retrofit that will satisfy the minimum energy efficiency requirements in this practice; expected reduction in energy use over the baseline once the retrofit is installed.</t>
  </si>
  <si>
    <r>
      <rPr>
        <sz val="10"/>
        <color rgb="FF221F1F"/>
        <rFont val="Calibri"/>
        <family val="2"/>
        <scheme val="minor"/>
      </rPr>
      <t>Energy Efficient Lighting System (no)</t>
    </r>
  </si>
  <si>
    <t>Evaluation of Existing Waste Storage Facility Components</t>
  </si>
  <si>
    <t>Feed and Forage Analysis</t>
  </si>
  <si>
    <r>
      <rPr>
        <sz val="10"/>
        <color rgb="FF221F1F"/>
        <rFont val="Calibri"/>
        <family val="2"/>
        <scheme val="minor"/>
      </rPr>
      <t>Feed Management (au)</t>
    </r>
  </si>
  <si>
    <t>Records of application, extent of practice units applied, actual materials used, certification that the application meets NRCS standards and specifications and is in compliance with permits, progress reporting, exit interview with client and contractor</t>
  </si>
  <si>
    <t>Feed Management Design</t>
  </si>
  <si>
    <r>
      <rPr>
        <sz val="10"/>
        <color rgb="FF221F1F"/>
        <rFont val="Calibri"/>
        <family val="2"/>
        <scheme val="minor"/>
      </rPr>
      <t>Fence (ft)</t>
    </r>
  </si>
  <si>
    <t>Photographs showing:
•Wire spacing
•Post height
•Post diameter (line, corner, braces, etc.)
•Gate assembly
•Brace assembly
•Stays
•Grounding rods
•Energizer</t>
  </si>
  <si>
    <r>
      <rPr>
        <sz val="10"/>
        <color rgb="FF221F1F"/>
        <rFont val="Calibri"/>
        <family val="2"/>
        <scheme val="minor"/>
      </rPr>
      <t>Field Border (ac)</t>
    </r>
  </si>
  <si>
    <t>• Photos of established permanent vegetation at field edges
• If seeded, provide seeding calculator for seeding rate and species selected
• Copy of LGU guidance or Tech Note used to select adapted species, Method for planting, and seedbed preparation
• Desciption of seedbed preparation used and any gullies and rills repaired or removed on As-built IR
• Documentation of method used for breaking or redirecting concentrated flow to prevent gully erosion on As-built IR
• Wind erosion: Predominant wind direction and critical periods documented on As-built IR showing that  borders were placed on windward edges
•Instructions on As-built IR that vegetation will be maintained at ≥1 ft height during critical periods
• Water erosion: Topographical map and photos showing that planting was located to eliminate sloping end rows/headlands and plant rows are oriented perpendicular to sheet flow.
• Water quality/nutrients: Measure with tape measure and document on As-built IR that there are borders where runoff enters/leaves field and are a minimum width of 30 ft with dense stand
•Document local setback regulations are met on As-built IR
• Wildlife/Pollinators: WHEG for targeted species showing benchmark and planned conditions
• Measurement showing that minimum width 30 ft was installed
• Instructions on As-built IR to schedule mowing/management for life cycles and plan for avoiding pesticide exposure.
• GHG/Carbon &amp; PM: Reference material used for selecting species for maximizing biomass and particulate interception
• Instructions on As-built IR not to burn and to avoid tillage disturbing roots</t>
  </si>
  <si>
    <r>
      <rPr>
        <sz val="10"/>
        <color rgb="FF221F1F"/>
        <rFont val="Calibri"/>
        <family val="2"/>
        <scheme val="minor"/>
      </rPr>
      <t>Field Operations Emissions Reduction (ac)</t>
    </r>
  </si>
  <si>
    <t>• Document demonstrated annual reductions in PM and/or NOx vs benchmark by using one or more techniques identified on CPS on As-built IR
• Provide photos, logs, and/or Crop Consultant report
• Additional/Techniques: Combine tillage operations (single-pass), use precision guidance to minimize overlap, adopt alternative equipment/retrofits (dust-reducing tech, larger equipment, bed/row changes), modify timing (higher RH/soil moisture, lighter winds, less time between prep and planting), and modify cultural/harvest methods (slower speeds, preharvest irrigation consolidation, transplants, chemigation, pruning alternatives, low-dust surface harvest).</t>
  </si>
  <si>
    <r>
      <rPr>
        <sz val="10"/>
        <color rgb="FF221F1F"/>
        <rFont val="Calibri"/>
        <family val="2"/>
        <scheme val="minor"/>
      </rPr>
      <t>Filter Strip (ac)</t>
    </r>
  </si>
  <si>
    <t>• Provide photo showing that strip completely covers length of concentrated flow
• Shoot slope and document on As-built IR that leading edge gradient limits (≤½ of upslope slope, max 5%)
• Instructions in As-built IR that no equipment or livestock can travel in strip. Discuss plan for controlling access in IR
• Runoff contaminants: RUSLE2 run showing a design for 10-year lifespan using  vegetation trapping ratios
• Measure length of flow with a tape measure showing a min flow length 20 ft for suspended solids or 30 ft for dissolved contaminants
• Photos showing strip located immediately downslope with stiff-stemmed dense vegetation tolerant to herbicides and partial burial
• Instructions in As-built IR to harvest to remove P if needed.
• Irrigation tailwater: Document seeding rate in As-built IR to show a seed density that keeps plant spacing ≤4 in
•Document date of planting to show establishment before irrigation season.
•Document in As-built IR what species were planted to show that annual small grains or suitable annuals were used</t>
  </si>
  <si>
    <t>Firebreak (ft)</t>
  </si>
  <si>
    <t xml:space="preserve">•	Length and width of practice
•	species used/seeding rate (vegetated firebreak) 
•	method of planting(vegetated firebreak)
•	date planted (vegetated firebreak)
•	duration and type of firebreak
•	number of water bars and spacing between bars for bare mineral breaks
•	Maintenance plan
•	Anchor points used and identified in field and on map.
</t>
  </si>
  <si>
    <t>Fish and Wildlife Habitat Design</t>
  </si>
  <si>
    <r>
      <rPr>
        <sz val="10"/>
        <color rgb="FF221F1F"/>
        <rFont val="Calibri"/>
        <family val="2"/>
        <scheme val="minor"/>
      </rPr>
      <t>Forage Harvest Management (ac)</t>
    </r>
  </si>
  <si>
    <t>•Recourse inventory
•Species to be managed
•Method of planned harvest
•Harvest period
•Planned stubble heights
•Harvest intervals
•Wildlife habitat considerations-avoidance harvest patterns
As-built documentation which includes:
•Actual stubble height post harvest
•Actual harvest date(s)
•Actual harvest methods
•Photographs post harvest</t>
  </si>
  <si>
    <r>
      <rPr>
        <sz val="10"/>
        <color rgb="FF221F1F"/>
        <rFont val="Calibri"/>
        <family val="2"/>
        <scheme val="minor"/>
      </rPr>
      <t>Forest Farming (ac)</t>
    </r>
  </si>
  <si>
    <t xml:space="preserve">•	Confirmation of livestock exclusion
•	Plant material used /rate/spacing
•	Machine/equipment type used 
•	Confirmation of plant protection if required
</t>
  </si>
  <si>
    <t>Forest Management Assessment</t>
  </si>
  <si>
    <t>Forest Management Plan</t>
  </si>
  <si>
    <t>Forest Management Practice Design</t>
  </si>
  <si>
    <r>
      <rPr>
        <sz val="10"/>
        <color rgb="FF221F1F"/>
        <rFont val="Calibri"/>
        <family val="2"/>
        <scheme val="minor"/>
      </rPr>
      <t>Forest Stand Improvement (ac)</t>
    </r>
  </si>
  <si>
    <t xml:space="preserve">•Copy of the FMP on file if required
•	type of silviculture improvement and equipment used, mechanical thinning, masticating, hand felling.
•	post treatment inventory (include before and after TPA, BA, Spacing, etc.) 
•	vegetation type
•	date treatment was conducted
•	equipment used
•	slash disposal method/ timing </t>
  </si>
  <si>
    <t>Forest Trails and Landings (ac)</t>
  </si>
  <si>
    <t xml:space="preserve">•	Length 
•	Cross section measurement
•	Erosion control measures
•	Machine type used
</t>
  </si>
  <si>
    <t>Fuel Break (ac)</t>
  </si>
  <si>
    <t xml:space="preserve">•	Length and width of practice
•	Anchor points used and identified in field and on map.
•	Expected fire behavior and resources being protected
•	Canopy base height measurements may be required if pruning or ladder fuels were present.
•	Residual tree spacing/TPA or Basal area measurements
•	Evidence of understory/herbaceous fuels were managed (photos/understory plot observations) 
•	Confirmation that slash management is treated or removed
•	Erosion calculations and erosion control measures if necessary
</t>
  </si>
  <si>
    <r>
      <rPr>
        <sz val="10"/>
        <color rgb="FF221F1F"/>
        <rFont val="Calibri"/>
        <family val="2"/>
        <scheme val="minor"/>
      </rPr>
      <t>Grade Stabilization Structure (no)</t>
    </r>
  </si>
  <si>
    <t>Measurements of the completed structure, type and quality of materials, and adequacy of vegetation.</t>
  </si>
  <si>
    <r>
      <rPr>
        <sz val="10"/>
        <color rgb="FF221F1F"/>
        <rFont val="Calibri"/>
        <family val="2"/>
        <scheme val="minor"/>
      </rPr>
      <t>Grassed Waterway (ac)</t>
    </r>
  </si>
  <si>
    <t>• Document compliance with state and local laws on As-built IR
• Copy of source used to design for 10-year, 24-hour storm peak runoff and calculations.
• Copy of LGU guidance or tech note used for selection of stable vegetative species
• Document method of planting used on As-built IR
• Measurement of Size/shape channel (side slopes, width limits, depth, freeboard) on As-built IR.
• Photos of stable outlets and drainage practices if installed
• Document measures taken to protect vegetation during establishment on As-built IR
• Document wildlife habitat, erosion control, and upstream flow management considerations on As-built IR</t>
  </si>
  <si>
    <t xml:space="preserve">Design discharge, length, profile, cross sections, width, depth, and seeding mix and rate. If riprap, subsurface drains, or temporary measures (during vegetation establishment) are required, appropriate design and layout information is needed.
</t>
  </si>
  <si>
    <r>
      <rPr>
        <sz val="10"/>
        <color rgb="FF221F1F"/>
        <rFont val="Calibri"/>
        <family val="2"/>
        <scheme val="minor"/>
      </rPr>
      <t>Grazing Land Mechanical Treatment (ac)</t>
    </r>
  </si>
  <si>
    <t>Pre-treatment vegetation inventory, reference to correlated Ecological Site Description and soils, compaction test run, equipment used, depth, spacing</t>
  </si>
  <si>
    <t>Grazing Management (ac)</t>
  </si>
  <si>
    <t>•Resource inventory
•Grazing strategy
•Forage inventory for each management unit
•Feed and forage balance
•Grazing schedule
•Monitoring plan
•Contingency plan
•Livestock herd management records
•Actual in and out dates with stubble height records
•Utilization records for key grazing areas
•Photo point records
•See intensive requirement bulletin for additional requirements if applicable</t>
  </si>
  <si>
    <t>Grazing Management Design</t>
  </si>
  <si>
    <t>Grazing Management Plan</t>
  </si>
  <si>
    <r>
      <rPr>
        <sz val="10"/>
        <color rgb="FF221F1F"/>
        <rFont val="Calibri"/>
        <family val="2"/>
        <scheme val="minor"/>
      </rPr>
      <t>Groundwater Testing (no)</t>
    </r>
  </si>
  <si>
    <t>Practice purpose, project location, methods: sample collection, sample transportation to lab, water testing procedure, name of lab, potential contamination source(s).</t>
  </si>
  <si>
    <t>TS</t>
  </si>
  <si>
    <r>
      <rPr>
        <sz val="10"/>
        <color rgb="FF221F1F"/>
        <rFont val="Calibri"/>
        <family val="2"/>
        <scheme val="minor"/>
      </rPr>
      <t>Heavy Use Area Protection (sf)</t>
    </r>
  </si>
  <si>
    <t>Type of treatment application used, materials, cross sections and grades, quantities</t>
  </si>
  <si>
    <r>
      <rPr>
        <sz val="10"/>
        <color rgb="FF221F1F"/>
        <rFont val="Calibri"/>
        <family val="2"/>
        <scheme val="minor"/>
      </rPr>
      <t>Hedgerow Planting (ft)</t>
    </r>
  </si>
  <si>
    <t>• Species of plants/seeds applied.
• Planting/seeding method used.
• Planting/seeding rate applied.
• Seed tag.
• Document site preparation methods (if applicable per the design).
• Meet target conditions defined in the design.</t>
  </si>
  <si>
    <r>
      <rPr>
        <sz val="10"/>
        <color rgb="FF221F1F"/>
        <rFont val="Calibri"/>
        <family val="2"/>
        <scheme val="minor"/>
      </rPr>
      <t>Herbaceous Weed Treatment (ac)</t>
    </r>
  </si>
  <si>
    <t>-Method of control
-Pre-treatment vegetation inventory
-Reference to correlated Ecological Site Description if applicable
-Date of application/removal
-Percent reduction achieved (post-treatment percent cover) 
-Post-treatment photographs
All chemical applications will also include:
-WINPST run on all chemical treatments
-Chemical used and at what rate
-Spray log</t>
  </si>
  <si>
    <r>
      <rPr>
        <sz val="10"/>
        <color rgb="FF221F1F"/>
        <rFont val="Calibri"/>
        <family val="2"/>
        <scheme val="minor"/>
      </rPr>
      <t>Herbaceous Wind Barriers (ft)</t>
    </r>
  </si>
  <si>
    <t>• WEPS runs showing critical periods
• Document on As-built IR species planted and height if necessary to meet Barrier height ≥1.5 ft; porosity 40–50%.
• Document prevailing wind direction to and provide photos of barrier showing orientation is perpendicular to prevailing winds during critical periods.
• Document spacing ≤10 × barrier height and
within-row spacing ≤36" on As-built IR
• Discuss how species planted were selected and provide reference material on As-built to document stiff, erect, lodging-resistant species were selected
• Plant Productivity/Health: WEPS run shows that planned soil loss is below crop tolerance (NAM Table 502-1).</t>
  </si>
  <si>
    <r>
      <rPr>
        <sz val="10"/>
        <color rgb="FF221F1F"/>
        <rFont val="Calibri"/>
        <family val="2"/>
        <scheme val="minor"/>
      </rPr>
      <t>High Tunnel System (sf)</t>
    </r>
  </si>
  <si>
    <t>• Photos showing crops grown in natural soil profile (or raised beds ≤12")
• Photos of installed high tunnel with plastic cover on it
• Receipt or instructions for manufactured kit with frame ≥6 ft peak height
• Document on As-built IR instructions for managing for snow/wind per
• Document on As-built IR that slope at installation site is less than 5% slope
• Instructions on As-built IR for managing runoff away from tunnel
• receipt for seed or photo of re-vegetated areas that were disturbed during installation; no livestock housing/equipment storage. Supportive practices must address erosion/runoff</t>
  </si>
  <si>
    <r>
      <rPr>
        <sz val="10"/>
        <color rgb="FF221F1F"/>
        <rFont val="Calibri"/>
        <family val="2"/>
        <scheme val="minor"/>
      </rPr>
      <t>Hillside Ditch (ft)</t>
    </r>
  </si>
  <si>
    <t xml:space="preserve">Grade, profile, location, cross section, spoil bank treatment, adequacy of vegetation, and quantity computations if needed.
</t>
  </si>
  <si>
    <t>Improved Management of Drainage Water Design</t>
  </si>
  <si>
    <t>Indigenous Stewardship Methods Evaluation</t>
  </si>
  <si>
    <r>
      <rPr>
        <sz val="10"/>
        <color rgb="FF221F1F"/>
        <rFont val="Calibri"/>
        <family val="2"/>
        <scheme val="minor"/>
      </rPr>
      <t>Irrigation and Drainage Tailwater Recovery (no)</t>
    </r>
  </si>
  <si>
    <t xml:space="preserve">Type and materials, collection facility, storage facility, conveyance facility, capacity, grades and velocity, profile and cross section, erosion control measures.
</t>
  </si>
  <si>
    <r>
      <rPr>
        <sz val="10"/>
        <color rgb="FF221F1F"/>
        <rFont val="Calibri"/>
        <family val="2"/>
        <scheme val="minor"/>
      </rPr>
      <t>Irrigation Canal or Lateral (ft)</t>
    </r>
  </si>
  <si>
    <t xml:space="preserve">Grade, profile, cross section, length, spoil bank treatment, adequacy of vegetation, and quantity computations if needed. Design flow, hydraulic calculations and survey data.
</t>
  </si>
  <si>
    <r>
      <rPr>
        <sz val="10"/>
        <color rgb="FF221F1F"/>
        <rFont val="Calibri"/>
        <family val="2"/>
        <scheme val="minor"/>
      </rPr>
      <t>Irrigation Ditch Lining (ft)</t>
    </r>
  </si>
  <si>
    <t xml:space="preserve">Cross section and profile, thickness of lining, width or earth shoulders, method of curing concrete (if applicable), certification of test data for materials, and quantity computations.
</t>
  </si>
  <si>
    <r>
      <rPr>
        <sz val="10"/>
        <color rgb="FF221F1F"/>
        <rFont val="Calibri"/>
        <family val="2"/>
        <scheme val="minor"/>
      </rPr>
      <t>Irrigation Field Ditch (ft)</t>
    </r>
  </si>
  <si>
    <t xml:space="preserve">Location, grade, profile, cross section, length, spoil bank treatment, adequacy of vegetation, and quantity computations.
</t>
  </si>
  <si>
    <r>
      <rPr>
        <sz val="10"/>
        <color rgb="FF221F1F"/>
        <rFont val="Calibri"/>
        <family val="2"/>
        <scheme val="minor"/>
      </rPr>
      <t>Irrigation Land Leveling (ac)</t>
    </r>
  </si>
  <si>
    <t xml:space="preserve">Soil description or irrigation soil group, planned cuts and fills, profile of selected grids showing the completed work or equivalent statement if laser controlled and quantity computations.
</t>
  </si>
  <si>
    <r>
      <rPr>
        <sz val="10"/>
        <color rgb="FF221F1F"/>
        <rFont val="Calibri"/>
        <family val="2"/>
        <scheme val="minor"/>
      </rPr>
      <t>Irrigation Pipeline (ft)</t>
    </r>
  </si>
  <si>
    <t xml:space="preserve">Pipe manufacturer documentation and markings, length of pipelines by size, class, and pipe burial depth, location and size of valves, air release valves and pressure relief valves, number and location of outlets by size and type, pipeline plan and profile, and applicable pressure testing.
</t>
  </si>
  <si>
    <r>
      <rPr>
        <sz val="10"/>
        <color rgb="FF221F1F"/>
        <rFont val="Calibri"/>
        <family val="2"/>
        <scheme val="minor"/>
      </rPr>
      <t>Irrigation Reservoir (no)</t>
    </r>
  </si>
  <si>
    <t>Hazard classification (including rationale), profile and cross section of dam and earth spillway, size and elevations of pipe inlet and invert; pipe appurtenances, depth and area of pool; yardage computations, quantities of materials, and clearing; adequacy of vegetation, sealing, fencing, and fish management, if appropriate. Supply rate, demand rate, days storage, soil information for excavated area and embankment.</t>
  </si>
  <si>
    <r>
      <rPr>
        <sz val="10"/>
        <color rgb="FF221F1F"/>
        <rFont val="Calibri"/>
        <family val="2"/>
        <scheme val="minor"/>
      </rPr>
      <t>Irrigation System, Micro-irrigation (ac)</t>
    </r>
  </si>
  <si>
    <t xml:space="preserve">Water source, available flow rate/design flow rate, crop, soils, location of valves, blocks irrigated simultaneously, time per block, velocities, filter type and number, pressures, pipe diameters and pressure ratings mainline/submain/laterals/flush lines, size and type of drip tape, size/spacing/type of emitter, emitter flow rate at design pressure, emission uniformity and distribution uniformity.
</t>
  </si>
  <si>
    <r>
      <rPr>
        <sz val="10"/>
        <color rgb="FF221F1F"/>
        <rFont val="Calibri"/>
        <family val="2"/>
        <scheme val="minor"/>
      </rPr>
      <t>Irrigation System, Surface and Subsurface (ac)</t>
    </r>
  </si>
  <si>
    <t xml:space="preserve">System type, crops, soils, grades, design flow rates, velocities, application rate, water surface elevation, water distribution ditches/pipeline/valves
</t>
  </si>
  <si>
    <r>
      <rPr>
        <sz val="10"/>
        <color rgb="FF221F1F"/>
        <rFont val="Calibri"/>
        <family val="2"/>
        <scheme val="minor"/>
      </rPr>
      <t>Irrigation Water Management (ac)</t>
    </r>
  </si>
  <si>
    <t>• Water right verification form with signing date before implementation
• OR Water Savings Calculator with benchmark and planned scenarios
• Irrigation records documenting that IWM plan covering timing, volume, and application rate of irrigation water was followed
• As-built IR documents that timing of irrigation was based on ET, soil moisture, plant monitoring, or computer scheduling.
• Document on As-built IR that irrigation volumes were based on soil water holding capacity, depletion limits, crop stage, and distribution uniformity.
• RUSLE2 run, hydrologic soil class from WSS, nutrient and pesticide application records showing water quality protected with analysis on As-built IR
• Salt management discussion on As-built IR with appropriate leaching fraction and irrigation volume showing any calculations or reference materials used</t>
  </si>
  <si>
    <t xml:space="preserve">Acres, crops, type of irrigation system, irrigation management records, and producer responsibilities.
</t>
  </si>
  <si>
    <t>Irrigation Water Management Design</t>
  </si>
  <si>
    <r>
      <rPr>
        <sz val="10"/>
        <color rgb="FF221F1F"/>
        <rFont val="Calibri"/>
        <family val="2"/>
        <scheme val="minor"/>
      </rPr>
      <t>Land Clearing (ac)</t>
    </r>
  </si>
  <si>
    <t>Areas cleared, measures to prevent erosion.</t>
  </si>
  <si>
    <r>
      <rPr>
        <sz val="10"/>
        <color rgb="FF221F1F"/>
        <rFont val="Calibri"/>
        <family val="2"/>
        <scheme val="minor"/>
      </rPr>
      <t>Lined Waterway or Outlet (ft)</t>
    </r>
  </si>
  <si>
    <t xml:space="preserve">Capacity, velocity, type and materials, inlet and outlet
conditions and details, detailed drawings including cross-sections and profile drawings showing
grades, vegetation plan, erosion control measures, and air quality measures.
</t>
  </si>
  <si>
    <r>
      <rPr>
        <sz val="10"/>
        <color rgb="FF221F1F"/>
        <rFont val="Calibri"/>
        <family val="2"/>
        <scheme val="minor"/>
      </rPr>
      <t>Livestock Pipeline (ft)</t>
    </r>
  </si>
  <si>
    <t xml:space="preserve">Length of lines by size, class, thickness, special coating, and pipe burial depth; location and size of valves, air release valves, pressure release valves and supports; number and location of outlets by size and type; pipeline profile, and applicable pressure testing.
</t>
  </si>
  <si>
    <r>
      <rPr>
        <sz val="10"/>
        <color rgb="FF221F1F"/>
        <rFont val="Calibri"/>
        <family val="2"/>
        <scheme val="minor"/>
      </rPr>
      <t>Livestock Shelter Structure (no)</t>
    </r>
  </si>
  <si>
    <t>Document the make and model of prefabricated structure. Document size or length of structure.</t>
  </si>
  <si>
    <t>Low Tunnels</t>
  </si>
  <si>
    <t>• Plan for irrigation of crops under low tunnel documented on As-built IR and documentation of viable water source, such as water right verification
• Photos of installed Low Tunnel Systems of floating row covers or hoop-supported covers
• Receipt or Manufacturer's instructions showing that hoops are constructed of 9 to 10-gauge wire, electrical conduit, or durable plastic such as polyvinylchloride (PVC) tubing and less than 4 feet in height at the peak.
• For organic producers, take photo of organic certification seal on product, or provide receipt or manufacturer's instructions documenting organic certification
• Document slope on installed site on As-built IR to show that low tunnel structures were constructed on level grade
• Instructions on As-built IR to remove or drain water that has ponded or snow accumulation on the cover. Document plan for avoiding erosion from concentrated flow
• Receipt or manufacturer instructions documenting thickness minimum 4-mil greenhouse grade material if polyethylene cover is use
• Photos documenting plants do not come in direct contact with the cover when using polyethylene.
• Instructions on As-built IR that a second layer of row cover or a heavier weight row cover or cover blanket can be used to provide greater protection during colder temperatures. Additional hoops or frames may be added to support the double layer.
• Instructions on As-built IR to remove cover or roll up the cover sides at the appropriate time to facilitate pollination and improve air movement
• Protect from Sun: Photo of shade cloth and receipt or manufacturer's instructions showing which of the existing types of shade cloth was used (10% - 60%?) and documentation on As-built IR for reasoning of this selection
• Reduce Plant Pest Pressure: Receipt or manufacturer's instructions showing that a fine mesh pest netting was used as cover. Document plan for times of cover to protect from pests on As-built IR.</t>
  </si>
  <si>
    <r>
      <rPr>
        <sz val="10"/>
        <color rgb="FF221F1F"/>
        <rFont val="Calibri"/>
        <family val="2"/>
        <scheme val="minor"/>
      </rPr>
      <t>Monitoring Well (no)</t>
    </r>
  </si>
  <si>
    <t>Purpose,location, list of permits required, impacts on adjacent properties, hydrogeological report, layout and well buffer/protection.</t>
  </si>
  <si>
    <t>BB TS</t>
  </si>
  <si>
    <r>
      <rPr>
        <sz val="10"/>
        <color rgb="FF221F1F"/>
        <rFont val="Calibri"/>
        <family val="2"/>
        <scheme val="minor"/>
      </rPr>
      <t>Mulching (ac)</t>
    </r>
  </si>
  <si>
    <t xml:space="preserve">• Photos of mulch application showing that is was applied evenly in areas that do not have concentrated flow protect furrows from concentrated flow
• Manufacturer specs if available
• Instructions in As-built IR to remove synthetic mulches before next crop
• Calculations showing that required material-specific thickness/size/coverage (e.g., wood ≥2", gravel ≥2" depth with ≥0.75" pieces, straw/hay to ≥70% cover) is met by amount applied
• Moisture/irrigation efficiency: Photos showing ≥90% soil surface cover is achieved and  fine textured mulches ≤2" thick.
• Plant productivity/health: Photos showing mulch applied to ≥70% cover
• Increase OM: RUSLE2 and WEPS runs resulting in SCI ≥ 0 and photos or receipt showing plant-based mulch was used </t>
  </si>
  <si>
    <t>Nonruminant Livestock Outdoor Management of Vegetative Cover</t>
  </si>
  <si>
    <t>•Resource inventory
•Use plan - timing, animal numbers, rotation plan
•Percent allowable disturbance
•Minimum allowable stubble height
•Outdoor area use schedule
•Monitoring plan
•Contingency plan
As-built data which includes:
•Livestock management records
•Actual in and out dates with actual disturbance % and vegetation height records
•Photo point records</t>
  </si>
  <si>
    <r>
      <rPr>
        <sz val="10"/>
        <color rgb="FF221F1F"/>
        <rFont val="Calibri"/>
        <family val="2"/>
        <scheme val="minor"/>
      </rPr>
      <t>Nutrient Management (ac)</t>
    </r>
  </si>
  <si>
    <t>• Description of N–P–K nutrient management plan accounting for all nutrient sources (fertilizers, manures, compost, residues, legumes, irrigation water, wastewater).
• Current soil tests (≤2 years old) using certified laboratories that plan was based on
• Current plant tissue test, as appropriate, following LGU guidance. Provide a copy of LGU guidance used
• Manure or organic by-products annual test if applied
• Nitrogen leaching index and phosphorus risk assessments.
• Documentation of Right Source, Right Rate, Right Timing, Right Placement on As-built packet including maps with setbacks, soil tests, application records, reference to LGU guidance, soil maps, identification of high risk areas, etc.
• Liming records if soil pH on soil test requires it based on LGU lime recommendations. Provide LGU guidance document referenced
• Document date of nutrient application on As-built IR showing that high runoff risk conditions were avoided
• Document on As-built IR how nutrient loss risk was reduced
• Document biosecurity and Federal/State crop safety rules were followed for manure/compost application.
• Air emissions (odor, dust, volatiles): Document reasoning for selecting appropriate source, timing, and placement to avoid emissions
Maintain or increase soil organic matter: RUSLE2 and WEPS runs showing SCI was increased to ≥ 0</t>
  </si>
  <si>
    <t>Acres, amount and kind of fertilizer applied, irrigated or dry land, date applied, average annual precipitation for site.</t>
  </si>
  <si>
    <t>JH,BB</t>
  </si>
  <si>
    <t>Nutrient Management Design and Implementation Activity</t>
  </si>
  <si>
    <r>
      <rPr>
        <sz val="10"/>
        <color rgb="FF221F1F"/>
        <rFont val="Calibri"/>
        <family val="2"/>
        <scheme val="minor"/>
      </rPr>
      <t>Obstruction Removal (no)</t>
    </r>
  </si>
  <si>
    <t>Volume of material removed.</t>
  </si>
  <si>
    <r>
      <rPr>
        <sz val="10"/>
        <color rgb="FF221F1F"/>
        <rFont val="Calibri"/>
        <family val="2"/>
        <scheme val="minor"/>
      </rPr>
      <t>On-Farm Secondary Containment Facility (no)</t>
    </r>
  </si>
  <si>
    <t xml:space="preserve">List of required permits to be obtained by the client including either a self-certified or professional engineer prepared and certified SPCC plan if required by U.S. Environmental Protection Agency’s Spill, Prevention, Control, and Countermeasure (SPCC) regulation (40 CFR 112). 
Compliance with NRCS national and State utility safety policy (National Engineering Manual (NEM) (Title 210), Part 503, Subpart A, “Engineering Activities Affecting Utilities,” Sections 503.0 through 503.6). Practice standard criteria-related computations and analyses.
Operation and maintenance plan. 
Installation inspection (according to inspection plan as appropriate). a. b. Actual materials used (210-NEM-512, Subpart C, “Evaluation of Construction Materials,” Sections 512.20 through 512.23; and 210-NEM-512-D, Section 512.33). Inspection records. 
</t>
  </si>
  <si>
    <r>
      <rPr>
        <sz val="10"/>
        <color rgb="FF221F1F"/>
        <rFont val="Calibri"/>
        <family val="2"/>
        <scheme val="minor"/>
      </rPr>
      <t>Open Channel (ft)</t>
    </r>
  </si>
  <si>
    <t>Length, width, depth, grade, cross sections, profile, spoil bank treatment, and adequacy of vegetation.</t>
  </si>
  <si>
    <t>Organic Management</t>
  </si>
  <si>
    <t>• Documentation of all coordination and interactions with NOP‑approved certifiers in CPA-6 notes and As-built IR
• Photos of any protective organic boundaries/buffers/diversions of organic areas and at least one perennial conservation buffer per appropriate CPS.
•Measure perennial conservation buffer and document on As-built IR
• Photos of certification on input packaging or receipts documenting the product is on the National List of acceptable products
• Crop rotation documented on RUSLE2 and WEPS runs or supporting practice IRs and As-built IR showing diverse crop rotations are implemented
Copy of LGU guidance used for fertility recommendations, soil test, nutrient application records and As-built 590 IR with P-Risk assessment and Nitrate Leaching Potential showing P overloading is avoided
• Copy of seed tag or receipt showing certified organic seed (or untreated non‑GMO if organic seed not commercially available) was planted
• Document PAMS strategies that were used on As-built IR and include a copy of As-built 595 IR
• Feed/Forage balance showing that grazing is managed to improve plant productivity and health and increase organic matter (positive SCI on pasture RUSLE2 and WEPS runs)
• If burning for pest suppression or seed germination, provide ash analysis that meets NOP rules.
• Forage quantity/quality: DMI shows ≥30% on pasture
• PCS maintaining score ≥4 and documentation that CPS 528 was followed
• Photos showing that water resources are protected from cattle access
• RUSLE2 runs showing erosion ≤T
• Document penetrometer PSI showing improvement
• RUSLE2 and WEPS runs showing SCI ≥0.1 or positive trend and rotation STIR ≤80 with high-biomass cover crops
• Pest pressure: Photos of diverse flowering habitat, WIN‑PST run showing lower‑risk materials were timed to protect pollinators and date of application documented showing drift was avoided
• Wildlife/pollinator habitat: Map with acreages and photos showing that ≥5% perennial habitat with native species was established, date of organic pesticide application documented to show that pesticide drift was avoided, documentation of dates of all disturbance activities with reference to LGU guidance, ground-nesting season and pollinator life-cycles showing disturbance was restricted during critical periods.</t>
  </si>
  <si>
    <r>
      <rPr>
        <sz val="10"/>
        <color rgb="FF221F1F"/>
        <rFont val="Calibri"/>
        <family val="2"/>
        <scheme val="minor"/>
      </rPr>
      <t>Pasture and Hay Planting (ac)</t>
    </r>
  </si>
  <si>
    <t>•Site preparation instructions
•Species or mixture planned with rates
As-built data which includes:
•Seed tag that included % purity and % germination for each species/cultivar in the mix
•Actual planting rate
•Date and method of seeding
•Fertilizer, mulch and soil amendments applied and method of application
•Documentation of required deferment schedule
•Photos of:
         •Completed seedbed preparation
         •Emergence</t>
  </si>
  <si>
    <r>
      <rPr>
        <sz val="10"/>
        <color rgb="FF221F1F"/>
        <rFont val="Calibri"/>
        <family val="2"/>
        <scheme val="minor"/>
      </rPr>
      <t>Pest Management Conservation System (ac)</t>
    </r>
  </si>
  <si>
    <r>
      <t>•</t>
    </r>
    <r>
      <rPr>
        <sz val="10"/>
        <color rgb="FF000000"/>
        <rFont val="Calibri"/>
        <family val="2"/>
        <scheme val="minor"/>
      </rPr>
      <t>Copy of LGU-based resources used and description of PAMS: Prevention, Avoidance , Monitoring, and Suppression strategies in IR or CPA-6 Notes
•Identification of pests, life cycles, natural enemies, and ecological interactions in IR, CPA-6 Notes, or IPM plan written by a pest management professional
•RUSLE2 and WEPS runs with written evaluation of erosion effects of pest management related tillage
•Documentation of pest resistance management actions in IR, CPA-6 Notes, or IPM plan written by a pest management professional
•WIN-PST report for all chemicals used for pest management
•Planned mitigation practices for pesticide risk to humans or aquatic organisms documented in 595 IR</t>
    </r>
  </si>
  <si>
    <t>Pest Management Conservation System Design</t>
  </si>
  <si>
    <t>PFAS Testing in Water or Soil</t>
  </si>
  <si>
    <t>Pollinator Habitat Design</t>
  </si>
  <si>
    <r>
      <rPr>
        <sz val="10"/>
        <color rgb="FF221F1F"/>
        <rFont val="Calibri"/>
        <family val="2"/>
        <scheme val="minor"/>
      </rPr>
      <t>Pond (no)</t>
    </r>
  </si>
  <si>
    <t>Hazard classification (including rationale), profile and cross section of dam and earth spillway, size and elevations of pipe inlet and invert, pipe appurtenances, depth and area of pool, yardage computations, quantities of materials, clearing and adequacy of vegetation, sealing, fencing and fish management if appropriate.</t>
  </si>
  <si>
    <r>
      <rPr>
        <sz val="10"/>
        <color rgb="FF221F1F"/>
        <rFont val="Calibri"/>
        <family val="2"/>
        <scheme val="minor"/>
      </rPr>
      <t>Pond Sealing or Lining, Compacted Soil Treatment (sf)</t>
    </r>
  </si>
  <si>
    <t xml:space="preserve"> Depending upon the application refer to Practice Standard 378. Document cross section, anchoring details, thickness and type of lining, area of lining in acres or square feet, and quality of materials used.
</t>
  </si>
  <si>
    <r>
      <rPr>
        <sz val="10"/>
        <color rgb="FF221F1F"/>
        <rFont val="Calibri"/>
        <family val="2"/>
        <scheme val="minor"/>
      </rPr>
      <t>Pond Sealing or Lining, Concrete (sf)</t>
    </r>
  </si>
  <si>
    <r>
      <rPr>
        <sz val="10"/>
        <color rgb="FF221F1F"/>
        <rFont val="Calibri"/>
        <family val="2"/>
        <scheme val="minor"/>
      </rPr>
      <t>Pond Sealing or Lining, Geomembrane or Geosynthetic Clay Liner (sf)</t>
    </r>
  </si>
  <si>
    <r>
      <rPr>
        <sz val="10"/>
        <color rgb="FF221F1F"/>
        <rFont val="Calibri"/>
        <family val="2"/>
        <scheme val="minor"/>
      </rPr>
      <t>Precision Land Forming and Smoothing (ac)</t>
    </r>
  </si>
  <si>
    <t xml:space="preserve">Planned grades with cuts and fills, estimated cut volume, survey, maps and calculations.
</t>
  </si>
  <si>
    <t>Prescribed Burning (ac)</t>
  </si>
  <si>
    <t xml:space="preserve">•	Copy of burn plan 
•	Dominant vegetation type burned
•	Dates when local fire department and local adjoining landowners were notified. 
•	Smoke management plan followed
•	Post burn evaluation. Confirmation of the burn plan objectives were accomplished
o	This may include 1/10/100 hour fuel consumption, duff depth, litter consumption, tree mortality. 
•	Control/anchor points used
</t>
  </si>
  <si>
    <t>Prescribed Burning Design</t>
  </si>
  <si>
    <t>Prescribed Grazing Conservation Evaluation and Monitoring</t>
  </si>
  <si>
    <r>
      <rPr>
        <sz val="10"/>
        <color rgb="FF221F1F"/>
        <rFont val="Calibri"/>
        <family val="2"/>
        <scheme val="minor"/>
      </rPr>
      <t>Pumping Plant (no)</t>
    </r>
  </si>
  <si>
    <t xml:space="preserve">Pump manufacturer, type of power, flow rate, operating pressure, and efficiency at operating pressure, horsepower of motor/engine, size and type of pump; copy of pump curve.
</t>
  </si>
  <si>
    <t>Raised Beds</t>
  </si>
  <si>
    <t xml:space="preserve">• Photo of raised beds with tape measure showing a height 6–24 inches.
• Soil test or documentation of pXRF results for heavy metals and other soil contaminants with evaluation on need for a barrier or not on IR
• If barrier is installed, receipt or photo of 4‑oz heavy‑duty nonwoven landscape fabric in file
• Reference to LGU guidance used to determine heavy metals residential thresholds (pXRF or CEMA 207 testing) for soil.
• Receipt or photo showing that untreated, rot‑resistant lumber (e.g., cedar, white oak, locust) was used. Document on As-built IR that tires, chemically treated lumber, landscape timbers, railroad ties, or methyl‑bromide pallets were not used.
• Chemical analysis from vendor showing clean growing media (compost or compost/clean soil mix) that supports crop needs and is free of debris/contaminants was used.
• Photos showing beds were designed to avoid stepping into/on beds, walkways were sized walkways for users and equipment
• Instructions in As-built IR for protecting barrier integrity during ground‑disturbing operations.
 </t>
  </si>
  <si>
    <r>
      <rPr>
        <sz val="10"/>
        <color rgb="FF221F1F"/>
        <rFont val="Calibri"/>
        <family val="2"/>
        <scheme val="minor"/>
      </rPr>
      <t>Range Planting (ac)</t>
    </r>
  </si>
  <si>
    <r>
      <rPr>
        <sz val="10"/>
        <color rgb="FF221F1F"/>
        <rFont val="Calibri"/>
        <family val="2"/>
        <scheme val="minor"/>
      </rPr>
      <t>Recreation Land Improvement and Protection (ac)</t>
    </r>
  </si>
  <si>
    <t>Requirements of planned recreation,
location and layout drawings, drainage and erosion control measures, and air quality measures.</t>
  </si>
  <si>
    <r>
      <rPr>
        <sz val="10"/>
        <color rgb="FF221F1F"/>
        <rFont val="Calibri"/>
        <family val="2"/>
        <scheme val="minor"/>
      </rPr>
      <t>Residue and Tillage Management, No Till (ac)</t>
    </r>
  </si>
  <si>
    <t>Photo of equipment used to plant
• Photo of emergence with residue still present after planting
• Document date of planting on As-built IR
• RUSLE2 and WEPS runs showing all operations, soil loss reduced below T, SCI increased to positive, and/or crop‑interval STIR ≤20.
• Plant moisture: Photo of residue shows it is maintaine ≥60% residue cover; stubble ≥10" for &lt;15" rows; ≥15" for ≥15" rows. Use measuring tape in photo.
• Energy: RUSLE2 run showing energy is reduced ≥25% vs benchmark.
• Wildlife: Target species WHEG showing benchmark and planned conditions. Reference to LGU Guidance or Technote used to set residue/stubble requirements. Copy of LGU guidance or Tech Note that was used</t>
  </si>
  <si>
    <r>
      <rPr>
        <sz val="10"/>
        <color rgb="FF221F1F"/>
        <rFont val="Calibri"/>
        <family val="2"/>
        <scheme val="minor"/>
      </rPr>
      <t>Residue and Tillage Management, Reduced Till(ac)</t>
    </r>
  </si>
  <si>
    <t>• Photo of Tillage and Planting Equipment used manage residue showing that there is no inversion tillage
• Photo of emergence with remaining residue after planting
 RUSLE2 and WEPS runs showing all operations, soil loss reduced below T, SCI increased to positive, and/or crop‑interval STIR ≤80.
• Water/wind erosion: If ridge till is used, document that row grade is less than 4% on As-built IR
• PM reduction: Description of how selected tillage regime reduces PM on As-built IR
Energy: RUSLE2 run showing energy is reduced ≥25% vs benchmark.</t>
  </si>
  <si>
    <r>
      <rPr>
        <sz val="10"/>
        <color rgb="FF221F1F"/>
        <rFont val="Calibri"/>
        <family val="2"/>
        <scheme val="minor"/>
      </rPr>
      <t>Restoration of Rare or Declining Natural Communities
(ac)</t>
    </r>
  </si>
  <si>
    <t>• Species of plants/seeds applied (if applicable per the design).
• Planting/seeding method used (if applicable per the design).
• Planting/seeding rate applied (if applicable per the design).
• Seed tag (if applicable per the design).
• Document site preparation methods (if applicable per the design).
• Meet target conditions defined in the design.
• Verification the installation complied with all necessary permits.</t>
  </si>
  <si>
    <t>Riparian Forest Buffer (ac)</t>
  </si>
  <si>
    <t>•	Documentation that primary nesting season was avoided/minimized
•	Wildlife Habitat Assessment
•	seedbed prep
•	 species, seeding rate (lbs.PLS/acre), 
•	method of planting
•	Fertilizer kind, amount, timing, method of application 
•	Kind, amount, timing, method of application of mulch if applicable
•	Resulting canopy cover or production of species controlled and/or species benefited
•	Chemical treatment if used include WINPST and– method of application, chemicals, rates applied, 
•	Mechanical treatment-  kind of equipment used, techniques applied and, if needed, type of erosion protection,
•	 Biological treatment – type of biological agent or animal, and if grazed, number of
•	animal(s), the percent use on species controlled and/or species benefited
•	Documentation of percent survival rate in the second year.</t>
  </si>
  <si>
    <r>
      <rPr>
        <sz val="10"/>
        <color rgb="FF221F1F"/>
        <rFont val="Calibri"/>
        <family val="2"/>
        <scheme val="minor"/>
      </rPr>
      <t>Riparian Herbaceous Cover (ac)</t>
    </r>
  </si>
  <si>
    <t>Road-Trail-Landing Closure and Treatment (ft)</t>
  </si>
  <si>
    <t xml:space="preserve">•	Level of treatment being utilized
•	Equipment type used
•	Bulk density or soil testing if required in CPS
•	Species planted if established vegetation
•	Provide the kind, amount, and quality of materials installed
</t>
  </si>
  <si>
    <t xml:space="preserve">Length, cross-section, verify erosion control measures are in place and functional. </t>
  </si>
  <si>
    <r>
      <rPr>
        <sz val="10"/>
        <color rgb="FF221F1F"/>
        <rFont val="Calibri"/>
        <family val="2"/>
        <scheme val="minor"/>
      </rPr>
      <t>Rock Wall Terrace (ft)</t>
    </r>
  </si>
  <si>
    <t xml:space="preserve">Grade, cross slope, horizontal and vertical interval, location and layout
drawings, erosion control measures and air quality measures
</t>
  </si>
  <si>
    <r>
      <rPr>
        <sz val="10"/>
        <color rgb="FF221F1F"/>
        <rFont val="Calibri"/>
        <family val="2"/>
        <scheme val="minor"/>
      </rPr>
      <t>Roof Runoff Structure (no)</t>
    </r>
  </si>
  <si>
    <t xml:space="preserve">Structure dimensions and length, materials, support details, anchoring, pipe sizes, if storing water include storage volumes.
</t>
  </si>
  <si>
    <r>
      <rPr>
        <sz val="10"/>
        <color rgb="FF221F1F"/>
        <rFont val="Calibri"/>
        <family val="2"/>
        <scheme val="minor"/>
      </rPr>
      <t>Roofs and Covers (no)</t>
    </r>
  </si>
  <si>
    <t xml:space="preserve">Certification by a PE that the design meets standard criteria and comply with applicable laws and regulations. Filled out Roof Design Checklist.
</t>
  </si>
  <si>
    <r>
      <rPr>
        <sz val="10"/>
        <color rgb="FF221F1F"/>
        <rFont val="Calibri"/>
        <family val="2"/>
        <scheme val="minor"/>
      </rPr>
      <t>Saline and Sodic Soil Management (ac)</t>
    </r>
  </si>
  <si>
    <t xml:space="preserve">• Drainage improvement plan to reduce ponding is documented and followed obeying all federal, state, and local laws. Provide copies of resources used and document on As-built IR
• Copy of LGU guidance or tech note used to select salt-tolerant vegetation for  noncrop areas. Photos of emergence after planting and copy of seeding calculator used
• Soil tests with Map of salinity levels
• Calculations and recources used to determine leaching requirements based on EC/SAR and water quality.
• Documentation of soil amendments used and application rate (e.g., gypsum) showing it was based on SAR/ESP levels.
• Photos of emergence of deep-rooted vegetation in seep recharge areas </t>
  </si>
  <si>
    <t>Acres treated, methods of reducing concentrations (soil amendments used), amount of water applied, quality of water applied, and soil and water lab analyses prior to and after treatment.</t>
  </si>
  <si>
    <r>
      <rPr>
        <sz val="10"/>
        <color rgb="FF221F1F"/>
        <rFont val="Calibri"/>
        <family val="2"/>
        <scheme val="minor"/>
      </rPr>
      <t>Sediment Basin (no)</t>
    </r>
  </si>
  <si>
    <t>Hazard classification including rationale, profile and cross sections of dam and earth spillway, size and elevations of pipe inlet and invert, depth and area of basin, yardage computations, clearing and adequacy of vegetation and fencing.</t>
  </si>
  <si>
    <t>Seasonal Water Management for Wildlife(ac)</t>
  </si>
  <si>
    <t>• Supporting/Facilitating practices have been implemented.
• Meet target conditions defined in the design.</t>
  </si>
  <si>
    <r>
      <rPr>
        <sz val="10"/>
        <color rgb="FF221F1F"/>
        <rFont val="Calibri"/>
        <family val="2"/>
        <scheme val="minor"/>
      </rPr>
      <t>Short Term Storage of Animal Waste and By-Products (cf)</t>
    </r>
  </si>
  <si>
    <t>Verification the pile is outside the 100-yr floodplain. Measurements of storage area, type and quality of materials used to protect ground and cover pile.</t>
  </si>
  <si>
    <t>Silvopasture (ac)</t>
  </si>
  <si>
    <t xml:space="preserve">•	Method of site preparation
•	Species and number of plants installed (per acre by sp)
•	Method of planting
•	Spacing between plants
•	Sketched layout and design (width, length, number of rows, and spacing between rows)
•	Kind, amount, and method of vegetative competition control
•	Livestock management 
•	Mitigation measures if used 
</t>
  </si>
  <si>
    <r>
      <rPr>
        <sz val="10"/>
        <color rgb="FF221F1F"/>
        <rFont val="Calibri"/>
        <family val="2"/>
        <scheme val="minor"/>
      </rPr>
      <t>Sinkhole Treatment (no)</t>
    </r>
  </si>
  <si>
    <t>Purpose, location, permits, geology/soil mechanics report, hydrology/hydraulics analysis, structural analysis, design report.</t>
  </si>
  <si>
    <t>Site Assessment and Soil Testing for Contaminants Activity</t>
  </si>
  <si>
    <t>Site Suitability and Feasibility for Waste Storage Facility</t>
  </si>
  <si>
    <t>Soil and Source Testing for Nutrient Management</t>
  </si>
  <si>
    <r>
      <rPr>
        <sz val="10"/>
        <color rgb="FF221F1F"/>
        <rFont val="Calibri"/>
        <family val="2"/>
        <scheme val="minor"/>
      </rPr>
      <t>Soil Carbon Amendment</t>
    </r>
  </si>
  <si>
    <t>• Documentation that vendor of carbon material is licensed by the state of Oregon
• Soil test for pH, texture, OM/OC, P/K/Ca/S/Mg, CEC; add others as applicable
• Document amendment analysis tested for high-salts, heavy metals, and C:N ratio
• Instructions on As-built IR for managing risks on sites with high wind (avg &gt;18mph), slope (&gt;5%), contaminants (weed seed, pollutants, etc)
• Product organic certification documentation for organic operations.
• Copy of full amendment analysis requirec in CPS 336
• Planner assessment of nutrient interactions/risks on As-built IR
• Set nutrient interaction monitoring plan on As-built IR
• Compost: Document Seal of Testing Assurance showing compost was tested and meets pollutant limits and key parameters
• P risk assessment that is low to moderate
• Map of any slope or setback restrictions
• Biochar: Document IBI-certification or equivalent that meets H:Corg &lt;0.7, Corg &gt;10% and other limits required in CPS336
• Document in As-built IR that amendment was applied under conditions that reducing off-site movement and necessary PPE was utilized
• Additional (Other amendments): Use regionally appropriate carbon materials per state criteria.</t>
  </si>
  <si>
    <t>Soil Health Management Plan</t>
  </si>
  <si>
    <t>Soil Health Management System Design</t>
  </si>
  <si>
    <t>Soil Health Testing</t>
  </si>
  <si>
    <t>Soil Organic Carbon Stock Monitoring</t>
  </si>
  <si>
    <r>
      <rPr>
        <sz val="10"/>
        <color rgb="FF221F1F"/>
        <rFont val="Calibri"/>
        <family val="2"/>
        <scheme val="minor"/>
      </rPr>
      <t>Spoil Disposal (cf)</t>
    </r>
  </si>
  <si>
    <t>Length, equipment used, narrative statement as to condition of the finished product. Erosion control BMPs in place.</t>
  </si>
  <si>
    <r>
      <rPr>
        <sz val="10"/>
        <color rgb="FF221F1F"/>
        <rFont val="Calibri"/>
        <family val="2"/>
        <scheme val="minor"/>
      </rPr>
      <t>Spring Development (no)</t>
    </r>
  </si>
  <si>
    <t>Purpose, location, permits, hydrogeological report, capacity, environmental considerations, O&amp;M plan.</t>
  </si>
  <si>
    <r>
      <rPr>
        <sz val="10"/>
        <color rgb="FF221F1F"/>
        <rFont val="Calibri"/>
        <family val="2"/>
        <scheme val="minor"/>
      </rPr>
      <t>Sprinkler System (ac)</t>
    </r>
  </si>
  <si>
    <t xml:space="preserve">Certification that practice is installed following the NRCS approved manufacturer's nozzle package. Document machine or system lengths and acreage covered. Confirm nozzles, spacing and height match vendor design, row arrangement if applicable, and appurtenances (i.e. pressure gauges, flow meters, etc.).
</t>
  </si>
  <si>
    <r>
      <rPr>
        <sz val="10"/>
        <color rgb="FF221F1F"/>
        <rFont val="Calibri"/>
        <family val="2"/>
        <scheme val="minor"/>
      </rPr>
      <t>Stormwater Runoff Control (ac)</t>
    </r>
  </si>
  <si>
    <t>Certification that the design meets standard criteria and comply with applicable laws and regulations</t>
  </si>
  <si>
    <r>
      <rPr>
        <sz val="10"/>
        <color rgb="FF221F1F"/>
        <rFont val="Calibri"/>
        <family val="2"/>
        <scheme val="minor"/>
      </rPr>
      <t>Stream Crossing (no)</t>
    </r>
  </si>
  <si>
    <t>Bankful discharge, length, cross-section, profile showing top of bank, bottom of channel, type and quality of materials used, and construction quantities.</t>
  </si>
  <si>
    <r>
      <rPr>
        <sz val="10"/>
        <color rgb="FF221F1F"/>
        <rFont val="Calibri"/>
        <family val="2"/>
        <scheme val="minor"/>
      </rPr>
      <t>Stream Habitat Improvement and Management(ac)</t>
    </r>
  </si>
  <si>
    <r>
      <rPr>
        <sz val="10"/>
        <color rgb="FF221F1F"/>
        <rFont val="Calibri"/>
        <family val="2"/>
        <scheme val="minor"/>
      </rPr>
      <t>Streambank and Shoreline Protection (ft)</t>
    </r>
  </si>
  <si>
    <t>Length, cross section, and profile showing top of bank, bottom of channel, design calculations, survey data, type and quality of materials used.</t>
  </si>
  <si>
    <r>
      <rPr>
        <sz val="10"/>
        <color rgb="FF221F1F"/>
        <rFont val="Calibri"/>
        <family val="2"/>
        <scheme val="minor"/>
      </rPr>
      <t>Stripcropping (ac)</t>
    </r>
  </si>
  <si>
    <t>• the selected crops that were alternated
• RUSLE2 and WEPS runs showing alternated erosion‑susceptible and erosion‑resistant strips
• Map identifying erosive vectors showing near perpendicular orientation of strips
• Measure with tape row widths that were determined in RUSLE2 and WEPS and document in As-built IR
• Document in As-built IR that ≥50% rotation is in resistant/cover
• Photos showing rotations are staggered and there are ≥2 strips per slope length
• Photos and documentation on As-built IR that boundaries are parallel to the contour.
• Water quality/erosion: Photos of sodded turn‑strips where needed
• Shoot slope showing row drainage ≥0.2% with a max row grade of 4% with ≤10% deviation near outlets. Document slopes on As-built IR and photograph permanent sod on headlands if steeper than max.
• Wind erosion: WEPS run showing effective width along wind direction with adjustments to width when orientation deviates
• Plant health: Measure width is limited to effective width to crop tolerance (NAM tables). Document on As-built IR</t>
  </si>
  <si>
    <r>
      <rPr>
        <sz val="10"/>
        <color rgb="FF221F1F"/>
        <rFont val="Calibri"/>
        <family val="2"/>
        <scheme val="minor"/>
      </rPr>
      <t>Structure for Water Control (no)</t>
    </r>
  </si>
  <si>
    <t>Measurement of the completed structure, type and quality of materials, and elevations of the structure. Structural calculations, hydraulic calculations, copies of tables used and photos of placed rebar prior to concrete placement.</t>
  </si>
  <si>
    <r>
      <rPr>
        <sz val="10"/>
        <color rgb="FF221F1F"/>
        <rFont val="Calibri"/>
        <family val="2"/>
        <scheme val="minor"/>
      </rPr>
      <t>Structures for Wildlife (no)</t>
    </r>
  </si>
  <si>
    <t>• Installed structure meets the dimensions, spacing, and orientation requirements for the target species.</t>
  </si>
  <si>
    <r>
      <rPr>
        <sz val="10"/>
        <color rgb="FF221F1F"/>
        <rFont val="Calibri"/>
        <family val="2"/>
        <scheme val="minor"/>
      </rPr>
      <t>Subsurface Drain (ft)</t>
    </r>
  </si>
  <si>
    <t xml:space="preserve">Manufacturer and markings, length by size and kind, location and dimensions of all structures, elevations of outlet and normal water level in outlet ditch or stream, filter material, blinding, cover and periodic grade checks.
</t>
  </si>
  <si>
    <r>
      <rPr>
        <sz val="10"/>
        <color rgb="FF221F1F"/>
        <rFont val="Calibri"/>
        <family val="2"/>
        <scheme val="minor"/>
      </rPr>
      <t>Surface Drain, Field Ditch (ft)</t>
    </r>
  </si>
  <si>
    <t xml:space="preserve">Grade, cross section, spoil treatment, design capacity, and quantity computations if needed.
</t>
  </si>
  <si>
    <r>
      <rPr>
        <sz val="10"/>
        <color rgb="FF221F1F"/>
        <rFont val="Calibri"/>
        <family val="2"/>
        <scheme val="minor"/>
      </rPr>
      <t>Surface Drain, Main or Lateral (ft)</t>
    </r>
  </si>
  <si>
    <r>
      <rPr>
        <sz val="10"/>
        <color rgb="FF221F1F"/>
        <rFont val="Calibri"/>
        <family val="2"/>
        <scheme val="minor"/>
      </rPr>
      <t>Surface Roughening (ac)</t>
    </r>
  </si>
  <si>
    <t>• WEPS runs showing tillage to create random roughness reduces wind erosion by ≥25%
• Protect plants: Document on As-built IR that random roughness meets soil loss objective for crop tolerance (NAM Table 502‑1).</t>
  </si>
  <si>
    <r>
      <rPr>
        <sz val="10"/>
        <color rgb="FF221F1F"/>
        <rFont val="Calibri"/>
        <family val="2"/>
        <scheme val="minor"/>
      </rPr>
      <t>Terrace (ft)</t>
    </r>
  </si>
  <si>
    <t xml:space="preserve">Profile of channel and ridge, cross section for each terrace, land slope, vertical or horizontal interval as appropriate, type and adequacy of outlet, length and grade of each terrace, adequacy of vegetation if required, underground outlets, copies of tables used, and design flow.
</t>
  </si>
  <si>
    <r>
      <rPr>
        <sz val="10"/>
        <color rgb="FF221F1F"/>
        <rFont val="Calibri"/>
        <family val="2"/>
        <scheme val="minor"/>
      </rPr>
      <t>Trails and Walkways (ft)</t>
    </r>
  </si>
  <si>
    <t xml:space="preserve">Length, alignment, details of drainage provisions.
</t>
  </si>
  <si>
    <t>BB, KAL</t>
  </si>
  <si>
    <t>Transition to Organic Design</t>
  </si>
  <si>
    <t>Tree-Shrub Establishment (ac)</t>
  </si>
  <si>
    <t xml:space="preserve">•	Soil suitability group
•	spacing in the row and between rows
•	date and method of plating
•	site preparation method
•	selected cultivars, 
•	kind / number of plants, 
•	kind, amount, method of competition control, if applicable
•	kind and amount of tree protection, if applicable
•	chemical treatment method of application,
•	chemicals rates applied
</t>
  </si>
  <si>
    <t>Tree-Shrub Pruning (ac)</t>
  </si>
  <si>
    <t xml:space="preserve">•	Verification that proper pruning technique was applied. 
•	Confirm less than 1/3 of the crown was removed
•	Age/species of trees
•	Number of trees pruned
•	Height of pruning 
•	Timing relative to disease, insect disease
</t>
  </si>
  <si>
    <r>
      <rPr>
        <sz val="10"/>
        <color rgb="FF221F1F"/>
        <rFont val="Calibri"/>
        <family val="2"/>
        <scheme val="minor"/>
      </rPr>
      <t>Tree-Shrub Site Preparation (ac)</t>
    </r>
  </si>
  <si>
    <t xml:space="preserve">•	Description of site preparation methods used
•	Description of mitigations for compaction, erosion, soil organic matter removal
•	Confirm whether site preparation is for natural or artificial regeneration
•	 If artificial, provide the planned date for tree planting, timed appropriately relative to site preparation. 
•	Details on undesirable plant species to be treated and control methods to be used.
</t>
  </si>
  <si>
    <r>
      <rPr>
        <sz val="10"/>
        <color rgb="FF221F1F"/>
        <rFont val="Calibri"/>
        <family val="2"/>
        <scheme val="minor"/>
      </rPr>
      <t>Underground Outlet (ft)</t>
    </r>
  </si>
  <si>
    <t>Manufacturer and markings, length by size and kind, location and dimensions of all structures, elevations of outlet and normal water level in outlet ditch or stream, filter material, blinding, cover and periodic grade checks.</t>
  </si>
  <si>
    <r>
      <rPr>
        <sz val="10"/>
        <color rgb="FF221F1F"/>
        <rFont val="Calibri"/>
        <family val="2"/>
        <scheme val="minor"/>
      </rPr>
      <t>Upland Wildlife Habitat Management (ac)</t>
    </r>
  </si>
  <si>
    <t>•  Limiting factors removed or reduced in their order of significance, as indicated by results of the habitat evaluation.
• Minimum planning criteria met or exceeded (0.50).</t>
  </si>
  <si>
    <r>
      <rPr>
        <sz val="10"/>
        <color rgb="FF221F1F"/>
        <rFont val="Calibri"/>
        <family val="2"/>
        <scheme val="minor"/>
      </rPr>
      <t>Vegetated Treatment Area (ac)</t>
    </r>
  </si>
  <si>
    <t>Area of catchment, cross section, method of sealing, type of materials and quality, protection provided.</t>
  </si>
  <si>
    <r>
      <rPr>
        <sz val="10"/>
        <color rgb="FF221F1F"/>
        <rFont val="Calibri"/>
        <family val="2"/>
        <scheme val="minor"/>
      </rPr>
      <t>Vegetative Barrier (ft)</t>
    </r>
  </si>
  <si>
    <t>• Photos of establishment of stiff, dense vegetation meeting VSI/stem density requirements from chart on CPS and stems ≤3" apart. Document on As-built IR.
• Documentation of reasoning for species selection to show that  adapted/long‑lived species were planted. Copy of material referenced
• Description of site preparation on As-built IR
• Document planned mature width is ≥3 ft or 0.75×VI on As-built IR
• Sheet/rill: Shoot slope and document on As-built IR that barrier gradient is 0.2–1.0% (1.5% for 100 ft entering concentrated flow)
• Topographical map showing barrier  and operations are parallel to the contour
• Measure with tape showing upslope berm is ≥3" to stable outlet and document on As-built IR. Provide photos of stable outlet
• Measure that spacing is based on ≤6‑ft vertical interval
• Use chart on CPS and take photos to document that VSI ≥0.05
• Ephemeral gully: Photos documenting that barriers perpendicular to flow, there are 2 rows or more of barrier, and that planting ends ≥1.5 ft above channel center
• Measure that spacing is based on 1.5–3 ft vertical interval
• Show calculations used and provide copy of referenced resource that predicts level‑bottom length will be equal to 2‑yr storm peak discharge; or ensure velocities meet VSI ≥0.10 from NEH referenced in CPS</t>
  </si>
  <si>
    <r>
      <rPr>
        <sz val="10"/>
        <color rgb="FF221F1F"/>
        <rFont val="Calibri"/>
        <family val="2"/>
        <scheme val="minor"/>
      </rPr>
      <t>Waste Facility Closure (no)</t>
    </r>
  </si>
  <si>
    <t>• Copy of resources used to show compliance with all closure-related Federal and State environmental regulations.
• Documentation on As-built of removal or disablement of waste transfer components
• Photos of removal of wastes and materials
• Description of treatment used on disturbed areas for erosion control and plan for selection of vegetation to stabilize site on As-built
• Documentation on As-built that proper procedures for liquid waste removal, sludge removal, and impoundment closure (breach, backfill, or convert) were followed
• Copy of resource used rules for demolition or burial of fabricated structures to show they were followed
• Geotech report and soil fertility analysis with plan for soil remediation and nutrient-based rehabilitation. Copy of CNMP
• Instructions given before implementation to check for utilities are documented</t>
  </si>
  <si>
    <t>Overall plan for storage and disposal of wastes showing waste volumes, design capacity method of disposal, facilities required and environmental considerations. Measurement of completed structure, type and quality of material used.</t>
  </si>
  <si>
    <r>
      <rPr>
        <sz val="10"/>
        <color rgb="FF221F1F"/>
        <rFont val="Calibri"/>
        <family val="2"/>
        <scheme val="minor"/>
      </rPr>
      <t>Waste Recycling (no)</t>
    </r>
  </si>
  <si>
    <t>Acres treated, rate of application, time of application, estimate of nutrients applied.</t>
  </si>
  <si>
    <r>
      <rPr>
        <sz val="10"/>
        <color rgb="FF221F1F"/>
        <rFont val="Calibri"/>
        <family val="2"/>
        <scheme val="minor"/>
      </rPr>
      <t>Waste Separation Facility (no)</t>
    </r>
  </si>
  <si>
    <t>Type of separator, capacity in gallons per day, estimated capture efficiency, and estimated amount of separated solids per day.</t>
  </si>
  <si>
    <r>
      <rPr>
        <sz val="10"/>
        <color rgb="FF221F1F"/>
        <rFont val="Calibri"/>
        <family val="2"/>
        <scheme val="minor"/>
      </rPr>
      <t>Waste Storage Facility (no)</t>
    </r>
  </si>
  <si>
    <t>Overall plan for storage and disposal of wastes showing waste volumes, design capacity method of disposal, facilities required and environmental considerations. Measurements of completed structure, type and quality of materials used.</t>
  </si>
  <si>
    <r>
      <rPr>
        <sz val="10"/>
        <color rgb="FF221F1F"/>
        <rFont val="Calibri"/>
        <family val="2"/>
        <scheme val="minor"/>
      </rPr>
      <t>Waste Transfer (no)</t>
    </r>
  </si>
  <si>
    <r>
      <rPr>
        <sz val="10"/>
        <color rgb="FF221F1F"/>
        <rFont val="Calibri"/>
        <family val="2"/>
        <scheme val="minor"/>
      </rPr>
      <t>Waste Treatment (no)</t>
    </r>
  </si>
  <si>
    <t>Hazard classification including rationale, profile and cross section of dam and earth spillway, size and elevations of pipe inlet and invert, pipe appurtenances, depth and area of pool, yardage computations if appropriate. Overall plan for storage and disposal of wastes showing waste volumes, design capacity method of disposal, facilities required and environmental considerations.</t>
  </si>
  <si>
    <r>
      <rPr>
        <sz val="10"/>
        <color rgb="FF221F1F"/>
        <rFont val="Calibri"/>
        <family val="2"/>
        <scheme val="minor"/>
      </rPr>
      <t>Waste Treatment Lagoon (no)</t>
    </r>
  </si>
  <si>
    <t>Computations for size, length, width, and depth, inlet, outlet, vent and safety feature details. The National Engineering Handbook, Part 651, Agricultural Waste Management Field Handbook, shall be used as needed.</t>
  </si>
  <si>
    <r>
      <rPr>
        <sz val="10"/>
        <color rgb="FF221F1F"/>
        <rFont val="Calibri"/>
        <family val="2"/>
        <scheme val="minor"/>
      </rPr>
      <t>Wastewater Treatment, Milk House (no)</t>
    </r>
  </si>
  <si>
    <t>Location, Verify outside 100-year floodplain, tank size, as-built plans match design.</t>
  </si>
  <si>
    <r>
      <rPr>
        <sz val="10"/>
        <color rgb="FF221F1F"/>
        <rFont val="Calibri"/>
        <family val="2"/>
        <scheme val="minor"/>
      </rPr>
      <t>Water and Sediment Control Basin (no)</t>
    </r>
  </si>
  <si>
    <t>Profile and cross sections of embankment and channel, yardage computations, clearing, adequacy of vegetation, and fencing.</t>
  </si>
  <si>
    <r>
      <rPr>
        <sz val="10"/>
        <color rgb="FF221F1F"/>
        <rFont val="Calibri"/>
        <family val="2"/>
        <scheme val="minor"/>
      </rPr>
      <t>Water Harvesting Catchment (no)</t>
    </r>
  </si>
  <si>
    <t>Area of catchment, cross section, method of sealing, type of materials, and quality protection provided.</t>
  </si>
  <si>
    <r>
      <rPr>
        <sz val="10"/>
        <color rgb="FF221F1F"/>
        <rFont val="Calibri"/>
        <family val="2"/>
        <scheme val="minor"/>
      </rPr>
      <t>Water Well (no)</t>
    </r>
  </si>
  <si>
    <t>Purpose, location, permits, hydrogeological report, wellhead protection, material used, water quality, O&amp;M plan</t>
  </si>
  <si>
    <r>
      <rPr>
        <sz val="10"/>
        <color rgb="FF221F1F"/>
        <rFont val="Calibri"/>
        <family val="2"/>
        <scheme val="minor"/>
      </rPr>
      <t>Watering Facility (no)</t>
    </r>
  </si>
  <si>
    <t xml:space="preserve">Documentation of daily water needs for the number, kind and class of livestock that will using the watering facility </t>
  </si>
  <si>
    <t>Tank and trough manufacturer documentation, material, dimensions, and volume; location and sizes of valves, inlet, outlets, and overflow; and amount of freeboard.</t>
  </si>
  <si>
    <r>
      <rPr>
        <sz val="10"/>
        <color rgb="FF221F1F"/>
        <rFont val="Calibri"/>
        <family val="2"/>
        <scheme val="minor"/>
      </rPr>
      <t>Waterspreading (ac)</t>
    </r>
  </si>
  <si>
    <t xml:space="preserve">Design storm, seepage control, sizing, siting information, effects
on fish and wildlife, location and layout drawings, detail drawings, inlet and outlet features,
vegetative measures, erosion control measures, and air quality measures.
</t>
  </si>
  <si>
    <r>
      <rPr>
        <sz val="10"/>
        <color rgb="FF221F1F"/>
        <rFont val="Calibri"/>
        <family val="2"/>
        <scheme val="minor"/>
      </rPr>
      <t>Well Decommissioning (no)</t>
    </r>
  </si>
  <si>
    <t>Need, purpose, location, permits, impacts, materials, environmental considerations, plan specifications, QA plan.</t>
  </si>
  <si>
    <r>
      <rPr>
        <sz val="10"/>
        <color rgb="FF221F1F"/>
        <rFont val="Calibri"/>
        <family val="2"/>
        <scheme val="minor"/>
      </rPr>
      <t>Wetland Creation (ac)</t>
    </r>
  </si>
  <si>
    <t>• Wetland hydrology established on a site that was not historically a wetland.</t>
  </si>
  <si>
    <t>Acres; Documentation of habitat assessment to identify target species and needed habitat practices and components; date applied and documentation that it was timed to avoid adverse affects on threatened, endangered, candidate, proposed or species of special concern; documentation, including field notes that required structures and/or vegetative plantings were installed according to design and appropriate practice specification.
• Inspection records.</t>
  </si>
  <si>
    <r>
      <rPr>
        <sz val="10"/>
        <color rgb="FF221F1F"/>
        <rFont val="Calibri"/>
        <family val="2"/>
        <scheme val="minor"/>
      </rPr>
      <t>Wetland Enhancement (ac)</t>
    </r>
  </si>
  <si>
    <t>•  Provide wetland functions as defined in the project’s objectives.</t>
  </si>
  <si>
    <r>
      <rPr>
        <sz val="10"/>
        <color rgb="FF221F1F"/>
        <rFont val="Calibri"/>
        <family val="2"/>
        <scheme val="minor"/>
      </rPr>
      <t>Wetland Restoration (ac)</t>
    </r>
  </si>
  <si>
    <t>Hydraulic Engineer</t>
  </si>
  <si>
    <t>• Restored wetland must be the same hydrogeomorphic class and same vegetative modifier as the historic wetland.</t>
  </si>
  <si>
    <t>Locations and Area of macro and microtopography.
• Inspection records.</t>
  </si>
  <si>
    <r>
      <rPr>
        <sz val="10"/>
        <color rgb="FF221F1F"/>
        <rFont val="Calibri"/>
        <family val="2"/>
        <scheme val="minor"/>
      </rPr>
      <t>Wetland Wildlife Habitat Management (ac)</t>
    </r>
  </si>
  <si>
    <r>
      <rPr>
        <sz val="10"/>
        <color rgb="FF221F1F"/>
        <rFont val="Calibri"/>
        <family val="2"/>
        <scheme val="minor"/>
      </rPr>
      <t>Wildlife Habitat Planting (ac)</t>
    </r>
  </si>
  <si>
    <t>• Species of plants/seeds applied.
• Planting/seeding method used.
• Planting/seeding rate applied.
• Seed tag.
• WinPST (if applicable per the design).
• Document site preparation methods (if applicable per the design).
• Meet target conditions defined in the design.</t>
  </si>
  <si>
    <t>Windbreak/Shelterbelt Establishment and Renovation (ft)</t>
  </si>
  <si>
    <t xml:space="preserve">•	Length of rows, species, in row between row spacing,
•	irrigation system if required, 
•	site preparation
•	 kind of stock, number of plants, spacing, method of planting
•	kind amount, method of competition control, if applicable 
•	kind and amount of tree protection, if applicable
•	documentation of percent survival rate in the second year.
</t>
  </si>
  <si>
    <t>Woody Residue Treatment (ac)</t>
  </si>
  <si>
    <t xml:space="preserve">•	Treatment method 
•	Burn plan, as applicable
•	Timing relative to considerations for site condition, disease, insects, or wildlife impacts
•	Measurements of down wood debris to confirm cut lengths, height above ground, chip depth, pile construction
</t>
  </si>
  <si>
    <t>Wildlife Habitat Site Prep</t>
  </si>
  <si>
    <t>• WinPST (if applicable per the design).
• Document site preparation methods
• Meet target conditions defined in the design.</t>
  </si>
  <si>
    <t>National Discipline Leads</t>
  </si>
  <si>
    <t>CPS</t>
  </si>
  <si>
    <t>Eng. Nat. Lead</t>
  </si>
  <si>
    <r>
      <rPr>
        <b/>
        <sz val="11"/>
        <color rgb="FF221F1F"/>
        <rFont val="Times New Roman"/>
        <family val="1"/>
      </rPr>
      <t>ESD</t>
    </r>
  </si>
  <si>
    <r>
      <rPr>
        <b/>
        <sz val="11"/>
        <color rgb="FF221F1F"/>
        <rFont val="Times New Roman"/>
        <family val="1"/>
      </rPr>
      <t>Ecological Sciences Division</t>
    </r>
  </si>
  <si>
    <r>
      <rPr>
        <b/>
        <sz val="11"/>
        <color rgb="FF221F1F"/>
        <rFont val="Times New Roman"/>
        <family val="1"/>
      </rPr>
      <t>CED</t>
    </r>
  </si>
  <si>
    <r>
      <rPr>
        <b/>
        <sz val="11"/>
        <color rgb="FF221F1F"/>
        <rFont val="Times New Roman"/>
        <family val="1"/>
      </rPr>
      <t>Conservation Engineering Division</t>
    </r>
  </si>
  <si>
    <r>
      <rPr>
        <b/>
        <sz val="11"/>
        <color rgb="FF221F1F"/>
        <rFont val="Times New Roman"/>
        <family val="1"/>
      </rPr>
      <t>SH</t>
    </r>
  </si>
  <si>
    <r>
      <rPr>
        <b/>
        <sz val="11"/>
        <color rgb="FF221F1F"/>
        <rFont val="Times New Roman"/>
        <family val="1"/>
      </rPr>
      <t>Soil Health Division</t>
    </r>
  </si>
  <si>
    <t>Construction Engineer</t>
  </si>
  <si>
    <r>
      <rPr>
        <sz val="11"/>
        <color rgb="FF221F1F"/>
        <rFont val="Times New Roman"/>
        <family val="1"/>
      </rPr>
      <t>Agron</t>
    </r>
  </si>
  <si>
    <r>
      <rPr>
        <sz val="11"/>
        <color rgb="FF221F1F"/>
        <rFont val="Times New Roman"/>
        <family val="1"/>
      </rPr>
      <t>Agronomist</t>
    </r>
  </si>
  <si>
    <r>
      <rPr>
        <sz val="11"/>
        <color rgb="FF221F1F"/>
        <rFont val="Times New Roman"/>
        <family val="1"/>
      </rPr>
      <t>AE</t>
    </r>
  </si>
  <si>
    <r>
      <rPr>
        <sz val="11"/>
        <color rgb="FF221F1F"/>
        <rFont val="Times New Roman"/>
        <family val="1"/>
      </rPr>
      <t>Agricultural Engineer</t>
    </r>
  </si>
  <si>
    <r>
      <rPr>
        <sz val="11"/>
        <color rgb="FF221F1F"/>
        <rFont val="Times New Roman"/>
        <family val="1"/>
      </rPr>
      <t>SH</t>
    </r>
  </si>
  <si>
    <r>
      <rPr>
        <sz val="11"/>
        <color rgb="FF221F1F"/>
        <rFont val="Times New Roman"/>
        <family val="1"/>
      </rPr>
      <t>Soil Health Specialist</t>
    </r>
  </si>
  <si>
    <t>Environmental Engineer</t>
  </si>
  <si>
    <r>
      <rPr>
        <sz val="11"/>
        <color rgb="FF221F1F"/>
        <rFont val="Times New Roman"/>
        <family val="1"/>
      </rPr>
      <t>AH</t>
    </r>
  </si>
  <si>
    <r>
      <rPr>
        <sz val="11"/>
        <color rgb="FF221F1F"/>
        <rFont val="Times New Roman"/>
        <family val="1"/>
      </rPr>
      <t>National Leader Animal Husbandry</t>
    </r>
  </si>
  <si>
    <r>
      <rPr>
        <sz val="11"/>
        <color rgb="FF221F1F"/>
        <rFont val="Times New Roman"/>
        <family val="1"/>
      </rPr>
      <t>AQS</t>
    </r>
  </si>
  <si>
    <r>
      <rPr>
        <sz val="11"/>
        <color rgb="FF221F1F"/>
        <rFont val="Times New Roman"/>
        <family val="1"/>
      </rPr>
      <t>Air Quality Specialist</t>
    </r>
  </si>
  <si>
    <t>Air Quality Specialist</t>
  </si>
  <si>
    <r>
      <rPr>
        <sz val="11"/>
        <color rgb="FF221F1F"/>
        <rFont val="Times New Roman"/>
        <family val="1"/>
      </rPr>
      <t>AqEco</t>
    </r>
  </si>
  <si>
    <r>
      <rPr>
        <sz val="11"/>
        <color rgb="FF221F1F"/>
        <rFont val="Times New Roman"/>
        <family val="1"/>
      </rPr>
      <t>Aquatic Ecologist</t>
    </r>
  </si>
  <si>
    <r>
      <rPr>
        <sz val="11"/>
        <rFont val="Times New Roman"/>
        <family val="1"/>
      </rPr>
      <t>CCE</t>
    </r>
  </si>
  <si>
    <r>
      <rPr>
        <sz val="11"/>
        <rFont val="Times New Roman"/>
        <family val="1"/>
      </rPr>
      <t>Conservation Civil Engineer</t>
    </r>
  </si>
  <si>
    <r>
      <rPr>
        <sz val="11"/>
        <color rgb="FF221F1F"/>
        <rFont val="Times New Roman"/>
        <family val="1"/>
      </rPr>
      <t>ARS</t>
    </r>
  </si>
  <si>
    <r>
      <rPr>
        <sz val="11"/>
        <color rgb="FF221F1F"/>
        <rFont val="Times New Roman"/>
        <family val="1"/>
      </rPr>
      <t>Atmospheric Resource Specialist</t>
    </r>
  </si>
  <si>
    <r>
      <rPr>
        <sz val="11"/>
        <color rgb="FF221F1F"/>
        <rFont val="Times New Roman"/>
        <family val="1"/>
      </rPr>
      <t>CE</t>
    </r>
  </si>
  <si>
    <r>
      <rPr>
        <sz val="11"/>
        <color rgb="FF221F1F"/>
        <rFont val="Times New Roman"/>
        <family val="1"/>
      </rPr>
      <t>Construction Engineer</t>
    </r>
  </si>
  <si>
    <r>
      <rPr>
        <sz val="11"/>
        <color rgb="FF221F1F"/>
        <rFont val="Times New Roman"/>
        <family val="1"/>
      </rPr>
      <t>For</t>
    </r>
  </si>
  <si>
    <r>
      <rPr>
        <sz val="11"/>
        <color rgb="FF221F1F"/>
        <rFont val="Times New Roman"/>
        <family val="1"/>
      </rPr>
      <t>Forester</t>
    </r>
  </si>
  <si>
    <r>
      <rPr>
        <sz val="11"/>
        <color rgb="FF221F1F"/>
        <rFont val="Times New Roman"/>
        <family val="1"/>
      </rPr>
      <t>DE</t>
    </r>
  </si>
  <si>
    <t>Design Engineer</t>
  </si>
  <si>
    <r>
      <rPr>
        <sz val="11"/>
        <color rgb="FF221F1F"/>
        <rFont val="Times New Roman"/>
        <family val="1"/>
      </rPr>
      <t>Graz Land Sp</t>
    </r>
  </si>
  <si>
    <r>
      <rPr>
        <sz val="11"/>
        <color rgb="FF221F1F"/>
        <rFont val="Times New Roman"/>
        <family val="1"/>
      </rPr>
      <t>Grazing Land Specialist</t>
    </r>
  </si>
  <si>
    <r>
      <rPr>
        <sz val="11"/>
        <color rgb="FF221F1F"/>
        <rFont val="Times New Roman"/>
        <family val="1"/>
      </rPr>
      <t>EE</t>
    </r>
  </si>
  <si>
    <r>
      <rPr>
        <sz val="11"/>
        <color rgb="FF221F1F"/>
        <rFont val="Times New Roman"/>
        <family val="1"/>
      </rPr>
      <t>Environmental Engineer</t>
    </r>
  </si>
  <si>
    <t>Water Management Engineer</t>
  </si>
  <si>
    <r>
      <rPr>
        <sz val="11"/>
        <color rgb="FF221F1F"/>
        <rFont val="Times New Roman"/>
        <family val="1"/>
      </rPr>
      <t>NM</t>
    </r>
  </si>
  <si>
    <r>
      <rPr>
        <sz val="11"/>
        <color rgb="FF221F1F"/>
        <rFont val="Times New Roman"/>
        <family val="1"/>
      </rPr>
      <t>Nutrient Management Specialist</t>
    </r>
  </si>
  <si>
    <r>
      <rPr>
        <sz val="11"/>
        <color rgb="FF221F1F"/>
        <rFont val="Times New Roman"/>
        <family val="1"/>
      </rPr>
      <t>ECE</t>
    </r>
  </si>
  <si>
    <r>
      <rPr>
        <sz val="11"/>
        <color rgb="FF221F1F"/>
        <rFont val="Times New Roman"/>
        <family val="1"/>
      </rPr>
      <t>Energy Conservation Engineer</t>
    </r>
  </si>
  <si>
    <t>Conservation Civil Engineer</t>
  </si>
  <si>
    <r>
      <rPr>
        <sz val="11"/>
        <color rgb="FF221F1F"/>
        <rFont val="Times New Roman"/>
        <family val="1"/>
      </rPr>
      <t>PM</t>
    </r>
  </si>
  <si>
    <r>
      <rPr>
        <sz val="11"/>
        <color rgb="FF221F1F"/>
        <rFont val="Times New Roman"/>
        <family val="1"/>
      </rPr>
      <t>Pest Management Specialist</t>
    </r>
  </si>
  <si>
    <r>
      <rPr>
        <sz val="11"/>
        <color rgb="FF221F1F"/>
        <rFont val="Times New Roman"/>
        <family val="1"/>
      </rPr>
      <t>EG</t>
    </r>
  </si>
  <si>
    <r>
      <rPr>
        <sz val="11"/>
        <color rgb="FF221F1F"/>
        <rFont val="Times New Roman"/>
        <family val="1"/>
      </rPr>
      <t>Engineering Geologist</t>
    </r>
  </si>
  <si>
    <t>Wbio</t>
  </si>
  <si>
    <r>
      <rPr>
        <sz val="11"/>
        <color rgb="FF221F1F"/>
        <rFont val="Times New Roman"/>
        <family val="1"/>
      </rPr>
      <t>Biologist</t>
    </r>
  </si>
  <si>
    <r>
      <rPr>
        <sz val="11"/>
        <color rgb="FF221F1F"/>
        <rFont val="Times New Roman"/>
        <family val="1"/>
      </rPr>
      <t>HE</t>
    </r>
  </si>
  <si>
    <r>
      <rPr>
        <sz val="11"/>
        <color rgb="FF221F1F"/>
        <rFont val="Times New Roman"/>
        <family val="1"/>
      </rPr>
      <t>Hydraulic Engineer</t>
    </r>
  </si>
  <si>
    <r>
      <rPr>
        <sz val="11"/>
        <color rgb="FF221F1F"/>
        <rFont val="Times New Roman"/>
        <family val="1"/>
      </rPr>
      <t>LA</t>
    </r>
  </si>
  <si>
    <r>
      <rPr>
        <sz val="11"/>
        <color rgb="FF221F1F"/>
        <rFont val="Times New Roman"/>
        <family val="1"/>
      </rPr>
      <t>Landscape Architect</t>
    </r>
  </si>
  <si>
    <r>
      <rPr>
        <sz val="11"/>
        <color rgb="FF221F1F"/>
        <rFont val="Times New Roman"/>
        <family val="1"/>
      </rPr>
      <t>SE</t>
    </r>
  </si>
  <si>
    <r>
      <rPr>
        <sz val="11"/>
        <color rgb="FF221F1F"/>
        <rFont val="Times New Roman"/>
        <family val="1"/>
      </rPr>
      <t>Soils Engineer</t>
    </r>
  </si>
  <si>
    <r>
      <rPr>
        <sz val="11"/>
        <color rgb="FF221F1F"/>
        <rFont val="Times New Roman"/>
        <family val="1"/>
      </rPr>
      <t>WME</t>
    </r>
  </si>
  <si>
    <r>
      <rPr>
        <sz val="11"/>
        <color rgb="FF221F1F"/>
        <rFont val="Times New Roman"/>
        <family val="1"/>
      </rPr>
      <t>Water Management Engineer</t>
    </r>
  </si>
  <si>
    <t>Engineering Geologist</t>
  </si>
  <si>
    <t>Agricultural Engineer</t>
  </si>
  <si>
    <t>Oregon State Discipline Leads</t>
  </si>
  <si>
    <t>Ecological Sciences Team</t>
  </si>
  <si>
    <t>Engineering Team</t>
  </si>
  <si>
    <t>ENG</t>
  </si>
  <si>
    <t>Soils</t>
  </si>
  <si>
    <t>Soils Team</t>
  </si>
  <si>
    <t>State Forester</t>
  </si>
  <si>
    <t>Agron</t>
  </si>
  <si>
    <t>State Agronomist</t>
  </si>
  <si>
    <t>Range</t>
  </si>
  <si>
    <t>State Grazing Lands Specialist</t>
  </si>
  <si>
    <t>Bio</t>
  </si>
  <si>
    <t>State Biologist</t>
  </si>
  <si>
    <t>PM</t>
  </si>
  <si>
    <t>State Plant Materials Specialist</t>
  </si>
  <si>
    <t>Energy Conservation Engineer</t>
  </si>
  <si>
    <t>Geologist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</si>
</sst>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font>
      <sz val="10"/>
      <color rgb="FF000000"/>
      <name val="Times New Roman"/>
      <charset val="204"/>
    </font>
    <font>
      <b/>
      <sz val="11"/>
      <name val="Times New Roman"/>
      <family val="1"/>
    </font>
    <font>
      <sz val="11"/>
      <name val="Times New Roman"/>
      <family val="1"/>
    </font>
    <font>
      <b/>
      <sz val="11"/>
      <color rgb="FF221F1F"/>
      <name val="Times New Roman"/>
      <family val="1"/>
    </font>
    <font>
      <sz val="11"/>
      <color rgb="FF221F1F"/>
      <name val="Times New Roman"/>
      <family val="1"/>
    </font>
    <font>
      <b/>
      <sz val="12"/>
      <color rgb="FF221F1F"/>
      <name val="Times New Roman"/>
      <family val="1"/>
    </font>
    <font>
      <sz val="11"/>
      <color rgb="FF000000"/>
      <name val="Calibri"/>
      <family val="2"/>
      <scheme val="minor"/>
    </font>
    <font>
      <b/>
      <sz val="12"/>
      <color rgb="FF000000"/>
      <name val="Times New Roman"/>
      <family val="1"/>
    </font>
    <font>
      <sz val="11"/>
      <color rgb="FF000000"/>
      <name val="Times New Roman"/>
      <family val="1"/>
    </font>
    <font>
      <b/>
      <sz val="11"/>
      <color rgb="FF000000"/>
      <name val="Times New Roman"/>
      <family val="1"/>
    </font>
    <font>
      <b/>
      <sz val="10"/>
      <color rgb="FF000000"/>
      <name val="Times New Roman"/>
      <family val="1"/>
    </font>
    <font>
      <u/>
      <sz val="10"/>
      <color theme="10"/>
      <name val="Times New Roman"/>
      <family val="1"/>
    </font>
    <font>
      <b/>
      <sz val="11"/>
      <name val="Calibri"/>
      <family val="2"/>
      <scheme val="minor"/>
    </font>
    <font>
      <b/>
      <sz val="11"/>
      <color rgb="FF221F1F"/>
      <name val="Calibri"/>
      <family val="2"/>
      <scheme val="minor"/>
    </font>
    <font>
      <b/>
      <sz val="11"/>
      <color rgb="FF000000"/>
      <name val="Calibri"/>
      <family val="2"/>
      <scheme val="minor"/>
    </font>
    <font>
      <sz val="10"/>
      <color rgb="FF000000"/>
      <name val="Times New Roman"/>
      <family val="1"/>
    </font>
    <font>
      <sz val="10"/>
      <color rgb="FF000000"/>
      <name val="Calibri"/>
      <family val="2"/>
      <scheme val="minor"/>
    </font>
    <font>
      <sz val="10"/>
      <name val="Calibri"/>
      <family val="2"/>
      <scheme val="minor"/>
    </font>
    <font>
      <sz val="10"/>
      <color rgb="FF221F1F"/>
      <name val="Calibri"/>
      <family val="2"/>
      <scheme val="minor"/>
    </font>
    <font>
      <u/>
      <sz val="10"/>
      <color theme="10"/>
      <name val="Calibri"/>
      <family val="2"/>
      <scheme val="minor"/>
    </font>
    <font>
      <sz val="10"/>
      <color theme="1"/>
      <name val="Calibri"/>
      <family val="2"/>
      <scheme val="minor"/>
    </font>
    <font>
      <b/>
      <sz val="10"/>
      <color rgb="FF000000"/>
      <name val="Calibri"/>
      <family val="2"/>
      <scheme val="minor"/>
    </font>
    <font>
      <b/>
      <u/>
      <sz val="11"/>
      <color rgb="FF000000"/>
      <name val="Calibri"/>
      <family val="2"/>
      <scheme val="minor"/>
    </font>
    <font>
      <b/>
      <i/>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s>
  <borders count="20">
    <border>
      <left/>
      <right/>
      <top/>
      <bottom/>
      <diagonal/>
    </border>
    <border>
      <left style="thin">
        <color rgb="FF221F1F"/>
      </left>
      <right style="thin">
        <color rgb="FF221F1F"/>
      </right>
      <top style="thin">
        <color rgb="FF221F1F"/>
      </top>
      <bottom style="thin">
        <color rgb="FF221F1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221F1F"/>
      </left>
      <right/>
      <top style="thin">
        <color rgb="FF221F1F"/>
      </top>
      <bottom/>
      <diagonal/>
    </border>
    <border>
      <left/>
      <right style="thin">
        <color rgb="FF221F1F"/>
      </right>
      <top style="thin">
        <color rgb="FF221F1F"/>
      </top>
      <bottom/>
      <diagonal/>
    </border>
    <border>
      <left style="thin">
        <color rgb="FF221F1F"/>
      </left>
      <right/>
      <top/>
      <bottom style="thin">
        <color rgb="FF221F1F"/>
      </bottom>
      <diagonal/>
    </border>
    <border>
      <left/>
      <right style="thin">
        <color rgb="FF221F1F"/>
      </right>
      <top/>
      <bottom style="thin">
        <color rgb="FF221F1F"/>
      </bottom>
      <diagonal/>
    </border>
    <border>
      <left/>
      <right style="thin">
        <color rgb="FF221F1F"/>
      </right>
      <top style="thin">
        <color rgb="FF221F1F"/>
      </top>
      <bottom style="thin">
        <color rgb="FF221F1F"/>
      </bottom>
      <diagonal/>
    </border>
    <border>
      <left style="thin">
        <color rgb="FF221F1F"/>
      </left>
      <right style="thin">
        <color rgb="FF221F1F"/>
      </right>
      <top style="thin">
        <color rgb="FF221F1F"/>
      </top>
      <bottom/>
      <diagonal/>
    </border>
    <border>
      <left style="thin">
        <color rgb="FF221F1F"/>
      </left>
      <right style="thin">
        <color rgb="FF221F1F"/>
      </right>
      <top/>
      <bottom style="thin">
        <color rgb="FF221F1F"/>
      </bottom>
      <diagonal/>
    </border>
    <border>
      <left style="thin">
        <color rgb="FF221F1F"/>
      </left>
      <right/>
      <top style="thin">
        <color rgb="FF221F1F"/>
      </top>
      <bottom style="thin">
        <color rgb="FF221F1F"/>
      </bottom>
      <diagonal/>
    </border>
    <border>
      <left/>
      <right style="thin">
        <color rgb="FF000000"/>
      </right>
      <top/>
      <bottom style="thin">
        <color rgb="FF000000"/>
      </bottom>
      <diagonal/>
    </border>
    <border>
      <left style="thin">
        <color auto="1"/>
      </left>
      <right style="thin">
        <color auto="1"/>
      </right>
      <top style="thin">
        <color rgb="FF221F1F"/>
      </top>
      <bottom style="thin">
        <color rgb="FF221F1F"/>
      </bottom>
      <diagonal/>
    </border>
    <border>
      <left style="thin">
        <color auto="1"/>
      </left>
      <right style="thin">
        <color auto="1"/>
      </right>
      <top style="thin">
        <color rgb="FF221F1F"/>
      </top>
      <bottom style="thin">
        <color auto="1"/>
      </bottom>
      <diagonal/>
    </border>
  </borders>
  <cellStyleXfs count="2">
    <xf numFmtId="0" fontId="0" fillId="0" borderId="0"/>
    <xf numFmtId="0" fontId="11" fillId="0" borderId="0" applyNumberFormat="0" applyFill="0" applyBorder="0" applyAlignment="0" applyProtection="0"/>
  </cellStyleXfs>
  <cellXfs count="94">
    <xf numFmtId="0" fontId="0" fillId="0" borderId="0" xfId="0" applyAlignment="1">
      <alignment horizontal="left" vertical="top"/>
    </xf>
    <xf numFmtId="0" fontId="0" fillId="0" borderId="0" xfId="0" applyAlignment="1">
      <alignment horizontal="left" wrapText="1"/>
    </xf>
    <xf numFmtId="0" fontId="1" fillId="0" borderId="2" xfId="0" applyFont="1" applyBorder="1" applyAlignment="1">
      <alignment horizontal="left" vertical="top" wrapText="1"/>
    </xf>
    <xf numFmtId="0" fontId="2" fillId="0" borderId="2" xfId="0" applyFont="1" applyBorder="1" applyAlignment="1">
      <alignment horizontal="left" vertical="top" wrapText="1"/>
    </xf>
    <xf numFmtId="0" fontId="0" fillId="0" borderId="2" xfId="0" applyBorder="1" applyAlignment="1">
      <alignment horizontal="left" wrapText="1"/>
    </xf>
    <xf numFmtId="0" fontId="0" fillId="0" borderId="2" xfId="0" applyBorder="1" applyAlignment="1">
      <alignment horizontal="left" vertical="center" wrapText="1"/>
    </xf>
    <xf numFmtId="0" fontId="2" fillId="0" borderId="2" xfId="0" applyFont="1" applyBorder="1" applyAlignment="1">
      <alignment vertical="top" wrapText="1"/>
    </xf>
    <xf numFmtId="0" fontId="1" fillId="0" borderId="2" xfId="0" applyFont="1" applyBorder="1" applyAlignment="1">
      <alignment vertical="top" wrapText="1"/>
    </xf>
    <xf numFmtId="0" fontId="0" fillId="0" borderId="2" xfId="0" applyBorder="1" applyAlignment="1">
      <alignment wrapText="1"/>
    </xf>
    <xf numFmtId="0" fontId="0" fillId="0" borderId="2" xfId="0" applyBorder="1" applyAlignment="1">
      <alignment vertical="center"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8" fillId="0" borderId="2" xfId="0" applyFont="1" applyBorder="1" applyAlignment="1">
      <alignment horizontal="left" vertical="top"/>
    </xf>
    <xf numFmtId="0" fontId="9" fillId="0" borderId="2" xfId="0" applyFont="1" applyBorder="1" applyAlignment="1">
      <alignment horizontal="left" vertical="top"/>
    </xf>
    <xf numFmtId="0" fontId="8" fillId="0" borderId="5"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0" fillId="0" borderId="6" xfId="0" applyBorder="1" applyAlignment="1">
      <alignment horizontal="left" vertical="top"/>
    </xf>
    <xf numFmtId="0" fontId="10" fillId="0" borderId="6" xfId="0" applyFont="1" applyBorder="1" applyAlignment="1">
      <alignment horizontal="left" vertical="top"/>
    </xf>
    <xf numFmtId="0" fontId="6" fillId="0" borderId="0" xfId="0" applyFont="1" applyAlignment="1">
      <alignment horizontal="center" vertical="top"/>
    </xf>
    <xf numFmtId="0" fontId="6" fillId="0" borderId="1" xfId="0" applyFont="1" applyBorder="1" applyAlignment="1">
      <alignment horizontal="center" vertical="top"/>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6" fillId="2" borderId="0" xfId="0" applyFont="1" applyFill="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xf>
    <xf numFmtId="0" fontId="14" fillId="0" borderId="15" xfId="0" applyFont="1" applyBorder="1" applyAlignment="1">
      <alignment horizontal="center" vertical="center" wrapText="1"/>
    </xf>
    <xf numFmtId="0" fontId="14"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xf>
    <xf numFmtId="0" fontId="6" fillId="0" borderId="13" xfId="0" applyFont="1" applyBorder="1" applyAlignment="1">
      <alignment horizontal="center" vertical="top"/>
    </xf>
    <xf numFmtId="0" fontId="17" fillId="0" borderId="1" xfId="0" applyFont="1" applyBorder="1" applyAlignment="1">
      <alignment horizontal="center" vertical="center" wrapText="1"/>
    </xf>
    <xf numFmtId="1" fontId="18" fillId="0" borderId="1" xfId="0" applyNumberFormat="1" applyFont="1" applyBorder="1" applyAlignment="1">
      <alignment horizontal="center" vertical="center" shrinkToFit="1"/>
    </xf>
    <xf numFmtId="0" fontId="16" fillId="0" borderId="1"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 xfId="0" applyFont="1" applyBorder="1" applyAlignment="1">
      <alignment horizontal="left" vertical="center" wrapText="1"/>
    </xf>
    <xf numFmtId="0" fontId="17" fillId="0" borderId="1" xfId="0" applyFont="1" applyBorder="1" applyAlignment="1">
      <alignment horizontal="center" vertical="top" wrapText="1"/>
    </xf>
    <xf numFmtId="1" fontId="18" fillId="0" borderId="1" xfId="0" applyNumberFormat="1" applyFont="1" applyBorder="1" applyAlignment="1">
      <alignment horizontal="center" vertical="top" shrinkToFit="1"/>
    </xf>
    <xf numFmtId="0" fontId="16" fillId="0" borderId="1" xfId="0" applyFont="1" applyBorder="1" applyAlignment="1">
      <alignment horizontal="center" vertical="top" wrapText="1"/>
    </xf>
    <xf numFmtId="0" fontId="16" fillId="0" borderId="13" xfId="0" applyFont="1" applyBorder="1" applyAlignment="1">
      <alignment horizontal="left" vertical="top" wrapText="1"/>
    </xf>
    <xf numFmtId="0" fontId="16" fillId="0" borderId="1" xfId="0" applyFont="1" applyBorder="1" applyAlignment="1">
      <alignment horizontal="center" wrapText="1"/>
    </xf>
    <xf numFmtId="0" fontId="16" fillId="0" borderId="13" xfId="0" applyFont="1" applyBorder="1" applyAlignment="1">
      <alignment horizontal="left" vertical="center" wrapText="1"/>
    </xf>
    <xf numFmtId="0" fontId="16" fillId="0" borderId="1" xfId="0" applyFont="1" applyBorder="1" applyAlignment="1">
      <alignment horizontal="center" vertical="center"/>
    </xf>
    <xf numFmtId="0" fontId="16" fillId="0" borderId="2" xfId="0" applyFont="1" applyBorder="1" applyAlignment="1">
      <alignment horizontal="left" vertical="top" wrapText="1"/>
    </xf>
    <xf numFmtId="0" fontId="19" fillId="0" borderId="2" xfId="1" applyFont="1" applyBorder="1" applyAlignment="1">
      <alignment horizontal="left" vertical="center" wrapText="1"/>
    </xf>
    <xf numFmtId="0" fontId="19" fillId="0" borderId="2" xfId="1" applyFont="1" applyFill="1" applyBorder="1" applyAlignment="1">
      <alignment wrapText="1"/>
    </xf>
    <xf numFmtId="0" fontId="20" fillId="0" borderId="2" xfId="1" applyFont="1" applyBorder="1" applyAlignment="1">
      <alignment horizontal="left" vertical="center" wrapText="1"/>
    </xf>
    <xf numFmtId="0" fontId="16" fillId="0" borderId="1" xfId="0" applyFont="1" applyBorder="1" applyAlignment="1">
      <alignment horizontal="center" vertical="top"/>
    </xf>
    <xf numFmtId="0" fontId="18" fillId="0" borderId="1" xfId="0" applyFont="1" applyBorder="1" applyAlignment="1">
      <alignment horizontal="center" vertical="center" wrapText="1"/>
    </xf>
    <xf numFmtId="0" fontId="16" fillId="0" borderId="2" xfId="0" quotePrefix="1" applyFont="1" applyBorder="1" applyAlignment="1">
      <alignment horizontal="left" vertical="center" wrapText="1"/>
    </xf>
    <xf numFmtId="0" fontId="21" fillId="0" borderId="2" xfId="0" applyFont="1" applyBorder="1" applyAlignment="1">
      <alignment horizontal="left" vertical="center" wrapText="1"/>
    </xf>
    <xf numFmtId="0" fontId="16" fillId="0" borderId="16" xfId="0" applyFont="1" applyBorder="1" applyAlignment="1">
      <alignment horizontal="center" vertical="top" wrapText="1"/>
    </xf>
    <xf numFmtId="0" fontId="16" fillId="0" borderId="12" xfId="0" applyFont="1" applyBorder="1" applyAlignment="1">
      <alignment horizontal="left" vertical="center" wrapText="1"/>
    </xf>
    <xf numFmtId="0" fontId="16" fillId="0" borderId="2" xfId="0" applyFont="1" applyBorder="1" applyAlignment="1">
      <alignment horizontal="left" vertical="center"/>
    </xf>
    <xf numFmtId="0" fontId="17" fillId="0" borderId="14" xfId="0" applyFont="1" applyBorder="1" applyAlignment="1">
      <alignment horizontal="center" vertical="center" wrapText="1"/>
    </xf>
    <xf numFmtId="1" fontId="18" fillId="0" borderId="14" xfId="0" applyNumberFormat="1" applyFont="1" applyBorder="1" applyAlignment="1">
      <alignment horizontal="center" vertical="center" shrinkToFit="1"/>
    </xf>
    <xf numFmtId="0" fontId="16" fillId="0" borderId="1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left" vertical="center" wrapText="1"/>
    </xf>
    <xf numFmtId="0" fontId="17" fillId="0" borderId="2" xfId="0" applyFont="1" applyBorder="1" applyAlignment="1">
      <alignment horizontal="center" vertical="center" wrapText="1"/>
    </xf>
    <xf numFmtId="1" fontId="18" fillId="0" borderId="2" xfId="0" applyNumberFormat="1" applyFont="1" applyBorder="1" applyAlignment="1">
      <alignment horizontal="center" vertical="center" shrinkToFi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left" vertical="center" wrapText="1"/>
    </xf>
    <xf numFmtId="0" fontId="18" fillId="0" borderId="15" xfId="0" applyFont="1" applyBorder="1" applyAlignment="1">
      <alignment horizontal="center" vertical="center" wrapText="1"/>
    </xf>
    <xf numFmtId="1" fontId="18" fillId="0" borderId="15" xfId="0" applyNumberFormat="1" applyFont="1" applyBorder="1" applyAlignment="1">
      <alignment horizontal="center" vertical="center" shrinkToFit="1"/>
    </xf>
    <xf numFmtId="0" fontId="16" fillId="0" borderId="15" xfId="0" applyFont="1" applyBorder="1" applyAlignment="1">
      <alignment horizontal="center" vertical="center" wrapText="1"/>
    </xf>
    <xf numFmtId="0" fontId="16" fillId="0" borderId="11" xfId="0" applyFont="1" applyBorder="1" applyAlignment="1">
      <alignment horizontal="center" vertical="center" wrapText="1"/>
    </xf>
    <xf numFmtId="0" fontId="18" fillId="0" borderId="14" xfId="0" applyFont="1" applyBorder="1" applyAlignment="1">
      <alignment horizontal="center" vertical="center" wrapText="1"/>
    </xf>
    <xf numFmtId="0" fontId="16" fillId="0" borderId="2" xfId="0" applyFont="1" applyBorder="1" applyAlignment="1">
      <alignment horizontal="center" vertical="center"/>
    </xf>
    <xf numFmtId="0" fontId="16" fillId="0" borderId="5" xfId="0" applyFont="1" applyBorder="1" applyAlignment="1">
      <alignment horizontal="left" vertical="center"/>
    </xf>
    <xf numFmtId="0" fontId="16" fillId="0" borderId="13" xfId="0" applyFont="1" applyBorder="1" applyAlignment="1">
      <alignment horizontal="left" vertical="top"/>
    </xf>
    <xf numFmtId="0" fontId="16" fillId="0" borderId="2" xfId="0" applyFont="1" applyBorder="1" applyAlignment="1">
      <alignment horizontal="left" vertical="top"/>
    </xf>
    <xf numFmtId="0" fontId="14" fillId="5" borderId="13" xfId="0" applyFont="1" applyFill="1" applyBorder="1" applyAlignment="1">
      <alignment horizontal="center" vertical="center" wrapText="1"/>
    </xf>
    <xf numFmtId="0" fontId="6" fillId="0" borderId="13" xfId="0" applyFont="1" applyBorder="1" applyAlignment="1">
      <alignment horizontal="center" vertical="center"/>
    </xf>
    <xf numFmtId="0" fontId="16" fillId="0" borderId="7" xfId="0" applyFont="1" applyBorder="1" applyAlignment="1">
      <alignment horizontal="left" vertical="center" wrapText="1"/>
    </xf>
    <xf numFmtId="0" fontId="16" fillId="0" borderId="17" xfId="0" applyFont="1" applyBorder="1" applyAlignment="1">
      <alignment horizontal="left" vertical="center" wrapText="1"/>
    </xf>
    <xf numFmtId="0" fontId="6" fillId="7" borderId="2" xfId="0" applyFont="1" applyFill="1" applyBorder="1" applyAlignment="1">
      <alignment horizontal="left" vertical="center" wrapText="1"/>
    </xf>
    <xf numFmtId="0" fontId="6" fillId="6" borderId="5"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4" fillId="8" borderId="5"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7" fillId="0" borderId="3" xfId="0" applyFont="1" applyBorder="1" applyAlignment="1">
      <alignment horizontal="center" vertical="top"/>
    </xf>
    <xf numFmtId="0" fontId="7" fillId="0" borderId="4" xfId="0" applyFont="1" applyBorder="1" applyAlignment="1">
      <alignment horizontal="center" vertical="top"/>
    </xf>
    <xf numFmtId="0" fontId="7" fillId="0" borderId="5" xfId="0" applyFont="1" applyBorder="1" applyAlignment="1">
      <alignment horizontal="center" vertical="top"/>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cellXfs>
  <cellStyles count="2">
    <cellStyle name="Hyperlink" xfId="1" builtinId="8"/>
    <cellStyle name="Normal" xfId="0" builtinId="0"/>
  </cellStyles>
  <dxfs count="0"/>
  <tableStyles count="1" defaultTableStyle="TableStyleMedium9" defaultPivotStyle="PivotStyleLight16">
    <tableStyle name="Invisible" pivot="0" table="0" count="0" xr9:uid="{E107346D-54D2-4908-BB7D-CFD680E6FD5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A7981D04-2EA8-4E80-AAC5-6939DF604564}">
    <nsvFilter filterId="{00000000-0001-0000-0000-000000000000}" ref="A2:H198" tableId="0">
      <columnFilter colId="2">
        <filter colId="2">
          <x:filters>
            <x:filter val="Agronomist"/>
          </x:filters>
        </filter>
      </columnFilter>
      <sortRules>
        <sortRule colId="0">
          <sortCondition ref="A2:A198"/>
        </sortRule>
      </sortRules>
    </nsvFilter>
  </namedSheetView>
</namedSheetViews>
</file>

<file path=xl/persons/person.xml><?xml version="1.0" encoding="utf-8"?>
<personList xmlns="http://schemas.microsoft.com/office/spreadsheetml/2018/threadedcomments" xmlns:x="http://schemas.openxmlformats.org/spreadsheetml/2006/main">
  <person displayName="Santana, Christina - NRCS, Redmond, OR" id="{0070D14B-CC42-423A-9F54-A2B773F001B7}" userId="Santana, Christina - NRCS, Redmond, OR"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41" dT="2026-05-19T22:56:15.62" personId="{0070D14B-CC42-423A-9F54-A2B773F001B7}" id="{7F4CFE9C-EA7C-4B3A-AE59-8F36F74D88D4}">
    <text>Corrected name from “Shallow Water Development and Management”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fotg.sc.egov.usda.gov/" TargetMode="External"/><Relationship Id="rId13" Type="http://schemas.openxmlformats.org/officeDocument/2006/relationships/hyperlink" Target="https://efotg.sc.egov.usda.gov/" TargetMode="External"/><Relationship Id="rId18" Type="http://schemas.openxmlformats.org/officeDocument/2006/relationships/hyperlink" Target="https://efotg.sc.egov.usda.gov/" TargetMode="External"/><Relationship Id="rId26" Type="http://schemas.openxmlformats.org/officeDocument/2006/relationships/hyperlink" Target="https://efotg.sc.egov.usda.gov/" TargetMode="External"/><Relationship Id="rId3" Type="http://schemas.openxmlformats.org/officeDocument/2006/relationships/hyperlink" Target="https://efotg.sc.egov.usda.gov/" TargetMode="External"/><Relationship Id="rId21" Type="http://schemas.openxmlformats.org/officeDocument/2006/relationships/hyperlink" Target="https://efotg.sc.egov.usda.gov/" TargetMode="External"/><Relationship Id="rId7" Type="http://schemas.openxmlformats.org/officeDocument/2006/relationships/hyperlink" Target="https://efotg.sc.egov.usda.gov/" TargetMode="External"/><Relationship Id="rId12" Type="http://schemas.openxmlformats.org/officeDocument/2006/relationships/hyperlink" Target="https://efotg.sc.egov.usda.gov/" TargetMode="External"/><Relationship Id="rId17" Type="http://schemas.openxmlformats.org/officeDocument/2006/relationships/hyperlink" Target="https://efotg.sc.egov.usda.gov/" TargetMode="External"/><Relationship Id="rId25" Type="http://schemas.openxmlformats.org/officeDocument/2006/relationships/hyperlink" Target="https://efotg.sc.egov.usda.gov/" TargetMode="External"/><Relationship Id="rId2" Type="http://schemas.openxmlformats.org/officeDocument/2006/relationships/hyperlink" Target="https://efotg.sc.egov.usda.gov/" TargetMode="External"/><Relationship Id="rId16" Type="http://schemas.openxmlformats.org/officeDocument/2006/relationships/hyperlink" Target="https://efotg.sc.egov.usda.gov/" TargetMode="External"/><Relationship Id="rId20" Type="http://schemas.openxmlformats.org/officeDocument/2006/relationships/hyperlink" Target="https://efotg.sc.egov.usda.gov/" TargetMode="External"/><Relationship Id="rId29" Type="http://schemas.openxmlformats.org/officeDocument/2006/relationships/vmlDrawing" Target="../drawings/vmlDrawing1.vml"/><Relationship Id="rId1" Type="http://schemas.openxmlformats.org/officeDocument/2006/relationships/hyperlink" Target="https://efotg.sc.egov.usda.gov/" TargetMode="External"/><Relationship Id="rId6" Type="http://schemas.openxmlformats.org/officeDocument/2006/relationships/hyperlink" Target="https://efotg.sc.egov.usda.gov/" TargetMode="External"/><Relationship Id="rId11" Type="http://schemas.openxmlformats.org/officeDocument/2006/relationships/hyperlink" Target="https://efotg.sc.egov.usda.gov/" TargetMode="External"/><Relationship Id="rId24" Type="http://schemas.openxmlformats.org/officeDocument/2006/relationships/hyperlink" Target="https://efotg.sc.egov.usda.gov/" TargetMode="External"/><Relationship Id="rId32" Type="http://schemas.microsoft.com/office/2019/04/relationships/namedSheetView" Target="../namedSheetViews/namedSheetView1.xml"/><Relationship Id="rId5" Type="http://schemas.openxmlformats.org/officeDocument/2006/relationships/hyperlink" Target="https://efotg.sc.egov.usda.gov/" TargetMode="External"/><Relationship Id="rId15" Type="http://schemas.openxmlformats.org/officeDocument/2006/relationships/hyperlink" Target="https://efotg.sc.egov.usda.gov/" TargetMode="External"/><Relationship Id="rId23" Type="http://schemas.openxmlformats.org/officeDocument/2006/relationships/hyperlink" Target="https://efotg.sc.egov.usda.gov/" TargetMode="External"/><Relationship Id="rId28" Type="http://schemas.openxmlformats.org/officeDocument/2006/relationships/printerSettings" Target="../printerSettings/printerSettings1.bin"/><Relationship Id="rId10" Type="http://schemas.openxmlformats.org/officeDocument/2006/relationships/hyperlink" Target="https://efotg.sc.egov.usda.gov/" TargetMode="External"/><Relationship Id="rId19" Type="http://schemas.openxmlformats.org/officeDocument/2006/relationships/hyperlink" Target="https://efotg.sc.egov.usda.gov/" TargetMode="External"/><Relationship Id="rId31" Type="http://schemas.microsoft.com/office/2017/10/relationships/threadedComment" Target="../threadedComments/threadedComment1.xml"/><Relationship Id="rId4" Type="http://schemas.openxmlformats.org/officeDocument/2006/relationships/hyperlink" Target="https://efotg.sc.egov.usda.gov/" TargetMode="External"/><Relationship Id="rId9" Type="http://schemas.openxmlformats.org/officeDocument/2006/relationships/hyperlink" Target="https://efotg.sc.egov.usda.gov/" TargetMode="External"/><Relationship Id="rId14" Type="http://schemas.openxmlformats.org/officeDocument/2006/relationships/hyperlink" Target="https://efotg.sc.egov.usda.gov/" TargetMode="External"/><Relationship Id="rId22" Type="http://schemas.openxmlformats.org/officeDocument/2006/relationships/hyperlink" Target="https://efotg.sc.egov.usda.gov/" TargetMode="External"/><Relationship Id="rId27" Type="http://schemas.openxmlformats.org/officeDocument/2006/relationships/hyperlink" Target="https://efotg.sc.egov.usda.gov/" TargetMode="External"/><Relationship Id="rId30"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98"/>
  <sheetViews>
    <sheetView tabSelected="1" zoomScale="120" zoomScaleNormal="120" workbookViewId="0">
      <pane ySplit="1" topLeftCell="A2" activePane="bottomLeft" state="frozen"/>
      <selection pane="bottomLeft"/>
    </sheetView>
  </sheetViews>
  <sheetFormatPr defaultColWidth="28.83203125" defaultRowHeight="15"/>
  <cols>
    <col min="1" max="1" width="48.6640625" style="30" customWidth="1"/>
    <col min="2" max="2" width="10.1640625" style="21" customWidth="1"/>
    <col min="3" max="4" width="18.33203125" style="30" customWidth="1"/>
    <col min="5" max="5" width="121.83203125" style="31" bestFit="1" customWidth="1"/>
    <col min="6" max="6" width="121.83203125" style="31" customWidth="1"/>
    <col min="7" max="7" width="19.5" style="21" hidden="1" customWidth="1"/>
    <col min="8" max="16384" width="28.83203125" style="21"/>
  </cols>
  <sheetData>
    <row r="1" spans="1:7" ht="183.6" customHeight="1">
      <c r="A1" s="86" t="s">
        <v>0</v>
      </c>
      <c r="B1" s="86" t="s">
        <v>1</v>
      </c>
      <c r="C1" s="84" t="s">
        <v>2</v>
      </c>
      <c r="D1" s="84" t="s">
        <v>3</v>
      </c>
      <c r="E1" s="83" t="s">
        <v>4</v>
      </c>
      <c r="F1" s="83"/>
      <c r="G1" s="75" t="s">
        <v>5</v>
      </c>
    </row>
    <row r="2" spans="1:7">
      <c r="A2" s="87"/>
      <c r="B2" s="87"/>
      <c r="C2" s="85"/>
      <c r="D2" s="85"/>
      <c r="E2" s="80" t="s">
        <v>6</v>
      </c>
      <c r="F2" s="79" t="s">
        <v>7</v>
      </c>
      <c r="G2" s="76"/>
    </row>
    <row r="3" spans="1:7" ht="89.25">
      <c r="A3" s="33" t="s">
        <v>8</v>
      </c>
      <c r="B3" s="34">
        <v>472</v>
      </c>
      <c r="C3" s="35" t="s">
        <v>9</v>
      </c>
      <c r="D3" s="36" t="e">
        <f>VLOOKUP(VLOOKUP(B3,'Practices Key'!$I$2:$J$119,2,FALSE),'Practices Key'!$C$21:$D$30,2,FALSE)</f>
        <v>#N/A</v>
      </c>
      <c r="E3" s="77" t="s">
        <v>10</v>
      </c>
      <c r="F3" s="78"/>
      <c r="G3" s="24" t="s">
        <v>11</v>
      </c>
    </row>
    <row r="4" spans="1:7" s="19" customFormat="1">
      <c r="A4" s="38" t="s">
        <v>12</v>
      </c>
      <c r="B4" s="39">
        <v>560</v>
      </c>
      <c r="C4" s="40" t="s">
        <v>13</v>
      </c>
      <c r="D4" s="53" t="str">
        <f>VLOOKUP(VLOOKUP(B4,'Practices Key'!$I$2:$J$119,2,FALSE),'Practices Key'!$C$21:$D$30,2,FALSE)</f>
        <v>Design Engineer</v>
      </c>
      <c r="E4" s="74"/>
      <c r="F4" s="41" t="s">
        <v>14</v>
      </c>
      <c r="G4" s="20" t="s">
        <v>15</v>
      </c>
    </row>
    <row r="5" spans="1:7" s="19" customFormat="1">
      <c r="A5" s="38" t="s">
        <v>16</v>
      </c>
      <c r="B5" s="39">
        <v>309</v>
      </c>
      <c r="C5" s="40" t="s">
        <v>13</v>
      </c>
      <c r="D5" s="53" t="str">
        <f>VLOOKUP(VLOOKUP(B5,'Practices Key'!$I$2:$J$119,2,FALSE),'Practices Key'!$C$21:$D$30,2,FALSE)</f>
        <v>Design Engineer</v>
      </c>
      <c r="E5" s="74"/>
      <c r="F5" s="41" t="s">
        <v>17</v>
      </c>
      <c r="G5" s="20" t="s">
        <v>15</v>
      </c>
    </row>
    <row r="6" spans="1:7" s="19" customFormat="1" ht="25.5">
      <c r="A6" s="42" t="s">
        <v>18</v>
      </c>
      <c r="B6" s="42">
        <v>228</v>
      </c>
      <c r="C6" s="40" t="s">
        <v>13</v>
      </c>
      <c r="D6" s="53" t="str">
        <f>VLOOKUP(VLOOKUP(B6,'Practices Key'!$I$2:$J$119,2,FALSE),'Practices Key'!$C$21:$D$30,2,FALSE)</f>
        <v>Design Engineer</v>
      </c>
      <c r="E6" s="74"/>
      <c r="F6" s="47" t="s">
        <v>19</v>
      </c>
      <c r="G6" s="20" t="s">
        <v>15</v>
      </c>
    </row>
    <row r="7" spans="1:7" s="19" customFormat="1" ht="25.5">
      <c r="A7" s="42" t="s">
        <v>20</v>
      </c>
      <c r="B7" s="42">
        <v>120</v>
      </c>
      <c r="C7" s="40" t="s">
        <v>13</v>
      </c>
      <c r="D7" s="53" t="str">
        <f>VLOOKUP(VLOOKUP(B7,'Practices Key'!$I$2:$J$119,2,FALSE),'Practices Key'!$C$21:$D$30,2,FALSE)</f>
        <v>Design Engineer</v>
      </c>
      <c r="E7" s="74"/>
      <c r="F7" s="47" t="s">
        <v>19</v>
      </c>
      <c r="G7" s="20" t="s">
        <v>15</v>
      </c>
    </row>
    <row r="8" spans="1:7" ht="76.5">
      <c r="A8" s="33" t="s">
        <v>21</v>
      </c>
      <c r="B8" s="34">
        <v>311</v>
      </c>
      <c r="C8" s="35" t="s">
        <v>9</v>
      </c>
      <c r="D8" s="36" t="e">
        <f>VLOOKUP(VLOOKUP(B8,'Practices Key'!$I$2:$J$119,2,FALSE),'Practices Key'!$C$21:$D$30,2,FALSE)</f>
        <v>#N/A</v>
      </c>
      <c r="E8" s="37" t="s">
        <v>22</v>
      </c>
      <c r="F8" s="43"/>
      <c r="G8" s="24" t="s">
        <v>11</v>
      </c>
    </row>
    <row r="9" spans="1:7" ht="127.5">
      <c r="A9" s="33" t="s">
        <v>23</v>
      </c>
      <c r="B9" s="34">
        <v>333</v>
      </c>
      <c r="C9" s="35" t="s">
        <v>24</v>
      </c>
      <c r="D9" s="36" t="e">
        <f>VLOOKUP(VLOOKUP(B9,'Practices Key'!$I$2:$J$119,2,FALSE),'Practices Key'!$C$21:$D$30,2,FALSE)</f>
        <v>#N/A</v>
      </c>
      <c r="E9" s="37" t="s">
        <v>25</v>
      </c>
      <c r="F9" s="43"/>
      <c r="G9" s="22" t="s">
        <v>26</v>
      </c>
    </row>
    <row r="10" spans="1:7" ht="409.5">
      <c r="A10" s="35" t="s">
        <v>27</v>
      </c>
      <c r="B10" s="44">
        <v>805</v>
      </c>
      <c r="C10" s="35" t="s">
        <v>24</v>
      </c>
      <c r="D10" s="36" t="e">
        <f>VLOOKUP(VLOOKUP(B10,'Practices Key'!$I$2:$J$119,2,FALSE),'Practices Key'!$C$21:$D$30,2,FALSE)</f>
        <v>#N/A</v>
      </c>
      <c r="E10" s="45" t="s">
        <v>28</v>
      </c>
      <c r="F10" s="43"/>
      <c r="G10" s="22" t="s">
        <v>26</v>
      </c>
    </row>
    <row r="11" spans="1:7" s="19" customFormat="1" ht="25.5">
      <c r="A11" s="38" t="s">
        <v>29</v>
      </c>
      <c r="B11" s="39">
        <v>591</v>
      </c>
      <c r="C11" s="40" t="s">
        <v>13</v>
      </c>
      <c r="D11" s="53" t="str">
        <f>VLOOKUP(VLOOKUP(B11,'Practices Key'!$I$2:$J$119,2,FALSE),'Practices Key'!$C$21:$D$30,2,FALSE)</f>
        <v>Design Engineer</v>
      </c>
      <c r="E11" s="74"/>
      <c r="F11" s="41" t="s">
        <v>30</v>
      </c>
      <c r="G11" s="20" t="s">
        <v>15</v>
      </c>
    </row>
    <row r="12" spans="1:7" s="19" customFormat="1">
      <c r="A12" s="38" t="s">
        <v>31</v>
      </c>
      <c r="B12" s="39">
        <v>366</v>
      </c>
      <c r="C12" s="40" t="s">
        <v>13</v>
      </c>
      <c r="D12" s="53" t="str">
        <f>VLOOKUP(VLOOKUP(B12,'Practices Key'!$I$2:$J$119,2,FALSE),'Practices Key'!$C$21:$D$30,2,FALSE)</f>
        <v>Design Engineer</v>
      </c>
      <c r="E12" s="74"/>
      <c r="F12" s="41" t="s">
        <v>32</v>
      </c>
      <c r="G12" s="20" t="s">
        <v>15</v>
      </c>
    </row>
    <row r="13" spans="1:7" s="19" customFormat="1" ht="25.5">
      <c r="A13" s="38" t="s">
        <v>33</v>
      </c>
      <c r="B13" s="39">
        <v>316</v>
      </c>
      <c r="C13" s="40" t="s">
        <v>13</v>
      </c>
      <c r="D13" s="53" t="str">
        <f>VLOOKUP(VLOOKUP(B13,'Practices Key'!$I$2:$J$119,2,FALSE),'Practices Key'!$C$21:$D$30,2,FALSE)</f>
        <v>Design Engineer</v>
      </c>
      <c r="E13" s="74"/>
      <c r="F13" s="41" t="s">
        <v>34</v>
      </c>
      <c r="G13" s="20" t="s">
        <v>15</v>
      </c>
    </row>
    <row r="14" spans="1:7" s="19" customFormat="1" ht="38.25">
      <c r="A14" s="38" t="s">
        <v>35</v>
      </c>
      <c r="B14" s="39">
        <v>450</v>
      </c>
      <c r="C14" s="40" t="s">
        <v>13</v>
      </c>
      <c r="D14" s="53" t="str">
        <f>VLOOKUP(VLOOKUP(B14,'Practices Key'!$I$2:$J$119,2,FALSE),'Practices Key'!$C$21:$D$30,2,FALSE)</f>
        <v>Water Management Engineer</v>
      </c>
      <c r="E14" s="74" t="s">
        <v>36</v>
      </c>
      <c r="F14" s="73" t="s">
        <v>36</v>
      </c>
      <c r="G14" s="20" t="s">
        <v>37</v>
      </c>
    </row>
    <row r="15" spans="1:7" ht="318.75">
      <c r="A15" s="35" t="s">
        <v>38</v>
      </c>
      <c r="B15" s="44">
        <v>810</v>
      </c>
      <c r="C15" s="35" t="s">
        <v>39</v>
      </c>
      <c r="D15" s="36" t="e">
        <f>VLOOKUP(VLOOKUP(B15,'Practices Key'!$I$2:$J$119,2,FALSE),'Practices Key'!$C$21:$D$30,2,FALSE)</f>
        <v>#N/A</v>
      </c>
      <c r="E15" s="37" t="s">
        <v>40</v>
      </c>
      <c r="F15" s="43"/>
      <c r="G15" s="22" t="s">
        <v>41</v>
      </c>
    </row>
    <row r="16" spans="1:7" ht="30">
      <c r="A16" s="33" t="s">
        <v>42</v>
      </c>
      <c r="B16" s="34">
        <v>396</v>
      </c>
      <c r="C16" s="35" t="s">
        <v>43</v>
      </c>
      <c r="D16" s="36" t="str">
        <f>VLOOKUP(VLOOKUP(B16,'Practices Key'!$I$2:$J$119,2,FALSE),'Practices Key'!$C$21:$D$30,2,FALSE)</f>
        <v>Hydraulic Engineer</v>
      </c>
      <c r="E16" s="46"/>
      <c r="F16" s="43" t="s">
        <v>44</v>
      </c>
      <c r="G16" s="23" t="s">
        <v>45</v>
      </c>
    </row>
    <row r="17" spans="1:8" s="19" customFormat="1" ht="25.5">
      <c r="A17" s="42" t="s">
        <v>46</v>
      </c>
      <c r="B17" s="42">
        <v>224</v>
      </c>
      <c r="C17" s="40" t="s">
        <v>13</v>
      </c>
      <c r="D17" s="53" t="str">
        <f>VLOOKUP(VLOOKUP(B17,'Practices Key'!$I$2:$J$119,2,FALSE),'Practices Key'!$C$21:$D$30,2,FALSE)</f>
        <v>Design Engineer</v>
      </c>
      <c r="E17" s="74"/>
      <c r="F17" s="47" t="s">
        <v>19</v>
      </c>
      <c r="G17" s="20" t="s">
        <v>15</v>
      </c>
    </row>
    <row r="18" spans="1:8" ht="140.25">
      <c r="A18" s="33" t="s">
        <v>47</v>
      </c>
      <c r="B18" s="34">
        <v>314</v>
      </c>
      <c r="C18" s="35" t="s">
        <v>48</v>
      </c>
      <c r="D18" s="36" t="e">
        <f>VLOOKUP(VLOOKUP(B18,'Practices Key'!$I$2:$J$119,2,FALSE),'Practices Key'!$C$21:$D$30,2,FALSE)</f>
        <v>#N/A</v>
      </c>
      <c r="E18" s="37" t="s">
        <v>49</v>
      </c>
      <c r="F18" s="43"/>
      <c r="G18" s="22" t="s">
        <v>50</v>
      </c>
    </row>
    <row r="19" spans="1:8" ht="25.5">
      <c r="A19" s="35" t="s">
        <v>51</v>
      </c>
      <c r="B19" s="35">
        <v>218</v>
      </c>
      <c r="C19" s="35" t="s">
        <v>24</v>
      </c>
      <c r="D19" s="36" t="str">
        <f>VLOOKUP(VLOOKUP(B19,'Practices Key'!$I$2:$J$119,2,FALSE),'Practices Key'!$C$21:$D$30,2,FALSE)</f>
        <v>Design Engineer</v>
      </c>
      <c r="E19" s="47" t="s">
        <v>19</v>
      </c>
      <c r="F19" s="47" t="s">
        <v>19</v>
      </c>
      <c r="G19" s="22" t="s">
        <v>26</v>
      </c>
    </row>
    <row r="20" spans="1:8" s="19" customFormat="1" ht="25.5">
      <c r="A20" s="38" t="s">
        <v>52</v>
      </c>
      <c r="B20" s="39">
        <v>584</v>
      </c>
      <c r="C20" s="40" t="s">
        <v>13</v>
      </c>
      <c r="D20" s="53" t="str">
        <f>VLOOKUP(VLOOKUP(B20,'Practices Key'!$I$2:$J$119,2,FALSE),'Practices Key'!$C$21:$D$30,2,FALSE)</f>
        <v>Hydraulic Engineer</v>
      </c>
      <c r="E20" s="74"/>
      <c r="F20" s="41" t="s">
        <v>53</v>
      </c>
      <c r="G20" s="20" t="s">
        <v>15</v>
      </c>
    </row>
    <row r="21" spans="1:8" s="19" customFormat="1" ht="25.5">
      <c r="A21" s="38" t="s">
        <v>54</v>
      </c>
      <c r="B21" s="39">
        <v>326</v>
      </c>
      <c r="C21" s="40" t="s">
        <v>13</v>
      </c>
      <c r="D21" s="53" t="str">
        <f>VLOOKUP(VLOOKUP(B21,'Practices Key'!$I$2:$J$119,2,FALSE),'Practices Key'!$C$21:$D$30,2,FALSE)</f>
        <v>Hydraulic Engineer</v>
      </c>
      <c r="E21" s="74"/>
      <c r="F21" s="41" t="s">
        <v>55</v>
      </c>
      <c r="G21" s="20" t="s">
        <v>15</v>
      </c>
    </row>
    <row r="22" spans="1:8" s="19" customFormat="1" ht="25.5">
      <c r="A22" s="42" t="s">
        <v>56</v>
      </c>
      <c r="B22" s="42">
        <v>101</v>
      </c>
      <c r="C22" s="40" t="s">
        <v>13</v>
      </c>
      <c r="D22" s="53" t="str">
        <f>VLOOKUP(VLOOKUP(B22,'Practices Key'!$I$2:$J$119,2,FALSE),'Practices Key'!$C$21:$D$30,2,FALSE)</f>
        <v>Design Engineer</v>
      </c>
      <c r="E22" s="74"/>
      <c r="F22" s="47" t="s">
        <v>19</v>
      </c>
      <c r="G22" s="20" t="s">
        <v>15</v>
      </c>
    </row>
    <row r="23" spans="1:8" ht="63.75">
      <c r="A23" s="33" t="s">
        <v>57</v>
      </c>
      <c r="B23" s="34">
        <v>372</v>
      </c>
      <c r="C23" s="35" t="s">
        <v>24</v>
      </c>
      <c r="D23" s="36" t="str">
        <f>VLOOKUP(VLOOKUP(B23,'Practices Key'!$I$2:$J$119,2,FALSE),'Practices Key'!$C$21:$D$30,2,FALSE)</f>
        <v>Design Engineer</v>
      </c>
      <c r="E23" s="37" t="s">
        <v>58</v>
      </c>
      <c r="F23" s="43" t="s">
        <v>59</v>
      </c>
      <c r="G23" s="22" t="s">
        <v>60</v>
      </c>
    </row>
    <row r="24" spans="1:8" ht="191.25">
      <c r="A24" s="33" t="s">
        <v>61</v>
      </c>
      <c r="B24" s="34">
        <v>317</v>
      </c>
      <c r="C24" s="35" t="s">
        <v>24</v>
      </c>
      <c r="D24" s="36" t="str">
        <f>VLOOKUP(VLOOKUP(B24,'Practices Key'!$I$2:$J$119,2,FALSE),'Practices Key'!$C$21:$D$30,2,FALSE)</f>
        <v>Design Engineer</v>
      </c>
      <c r="E24" s="37" t="s">
        <v>62</v>
      </c>
      <c r="F24" s="43" t="s">
        <v>63</v>
      </c>
      <c r="G24" s="22" t="s">
        <v>26</v>
      </c>
      <c r="H24" s="30"/>
    </row>
    <row r="25" spans="1:8" ht="25.5">
      <c r="A25" s="35" t="s">
        <v>64</v>
      </c>
      <c r="B25" s="35">
        <v>102</v>
      </c>
      <c r="C25" s="35" t="s">
        <v>24</v>
      </c>
      <c r="D25" s="36" t="str">
        <f>VLOOKUP(VLOOKUP(B25,'Practices Key'!$I$2:$J$119,2,FALSE),'Practices Key'!$C$21:$D$30,2,FALSE)</f>
        <v>Design Engineer</v>
      </c>
      <c r="E25" s="47" t="s">
        <v>19</v>
      </c>
      <c r="F25" s="47" t="s">
        <v>19</v>
      </c>
      <c r="G25" s="22" t="s">
        <v>26</v>
      </c>
    </row>
    <row r="26" spans="1:8" ht="165.75">
      <c r="A26" s="33" t="s">
        <v>65</v>
      </c>
      <c r="B26" s="34">
        <v>327</v>
      </c>
      <c r="C26" s="35" t="s">
        <v>24</v>
      </c>
      <c r="D26" s="36" t="e">
        <f>VLOOKUP(VLOOKUP(B26,'Practices Key'!$I$2:$J$119,2,FALSE),'Practices Key'!$C$21:$D$30,2,FALSE)</f>
        <v>#N/A</v>
      </c>
      <c r="E26" s="37" t="s">
        <v>66</v>
      </c>
      <c r="F26" s="43"/>
      <c r="G26" s="22" t="s">
        <v>26</v>
      </c>
    </row>
    <row r="27" spans="1:8" ht="178.5">
      <c r="A27" s="33" t="s">
        <v>67</v>
      </c>
      <c r="B27" s="34">
        <v>328</v>
      </c>
      <c r="C27" s="35" t="s">
        <v>24</v>
      </c>
      <c r="D27" s="36" t="e">
        <f>VLOOKUP(VLOOKUP(B27,'Practices Key'!$I$2:$J$119,2,FALSE),'Practices Key'!$C$21:$D$30,2,FALSE)</f>
        <v>#N/A</v>
      </c>
      <c r="E27" s="37" t="s">
        <v>68</v>
      </c>
      <c r="F27" s="43"/>
      <c r="G27" s="22" t="s">
        <v>26</v>
      </c>
    </row>
    <row r="28" spans="1:8" ht="25.5">
      <c r="A28" s="35" t="s">
        <v>69</v>
      </c>
      <c r="B28" s="35">
        <v>199</v>
      </c>
      <c r="C28" s="35" t="s">
        <v>70</v>
      </c>
      <c r="D28" s="36" t="e">
        <f>VLOOKUP(VLOOKUP(B28,'Practices Key'!$I$2:$J$119,2,FALSE),'Practices Key'!$C$21:$D$30,2,FALSE)</f>
        <v>#N/A</v>
      </c>
      <c r="E28" s="47" t="s">
        <v>19</v>
      </c>
      <c r="F28" s="43"/>
      <c r="G28" s="22" t="s">
        <v>71</v>
      </c>
    </row>
    <row r="29" spans="1:8" ht="25.5">
      <c r="A29" s="35" t="s">
        <v>72</v>
      </c>
      <c r="B29" s="35">
        <v>138</v>
      </c>
      <c r="C29" s="35" t="s">
        <v>24</v>
      </c>
      <c r="D29" s="36" t="e">
        <f>VLOOKUP(VLOOKUP(B29,'Practices Key'!$I$2:$J$119,2,FALSE),'Practices Key'!$C$21:$D$30,2,FALSE)</f>
        <v>#N/A</v>
      </c>
      <c r="E29" s="47" t="s">
        <v>19</v>
      </c>
      <c r="F29" s="43"/>
      <c r="G29" s="22" t="s">
        <v>26</v>
      </c>
    </row>
    <row r="30" spans="1:8" ht="127.5">
      <c r="A30" s="33" t="s">
        <v>73</v>
      </c>
      <c r="B30" s="34">
        <v>332</v>
      </c>
      <c r="C30" s="35" t="s">
        <v>24</v>
      </c>
      <c r="D30" s="36" t="e">
        <f>VLOOKUP(VLOOKUP(B30,'Practices Key'!$I$2:$J$119,2,FALSE),'Practices Key'!$C$21:$D$30,2,FALSE)</f>
        <v>#N/A</v>
      </c>
      <c r="E30" s="37" t="s">
        <v>74</v>
      </c>
      <c r="F30" s="43"/>
      <c r="G30" s="22" t="s">
        <v>26</v>
      </c>
    </row>
    <row r="31" spans="1:8" ht="76.5">
      <c r="A31" s="33" t="s">
        <v>75</v>
      </c>
      <c r="B31" s="34">
        <v>330</v>
      </c>
      <c r="C31" s="35" t="s">
        <v>24</v>
      </c>
      <c r="D31" s="36" t="e">
        <f>VLOOKUP(VLOOKUP(B31,'Practices Key'!$I$2:$J$119,2,FALSE),'Practices Key'!$C$21:$D$30,2,FALSE)</f>
        <v>#N/A</v>
      </c>
      <c r="E31" s="37" t="s">
        <v>76</v>
      </c>
      <c r="F31" s="43"/>
      <c r="G31" s="22" t="s">
        <v>26</v>
      </c>
    </row>
    <row r="32" spans="1:8" ht="114.75">
      <c r="A32" s="33" t="s">
        <v>77</v>
      </c>
      <c r="B32" s="34">
        <v>331</v>
      </c>
      <c r="C32" s="35" t="s">
        <v>24</v>
      </c>
      <c r="D32" s="36" t="e">
        <f>VLOOKUP(VLOOKUP(B32,'Practices Key'!$I$2:$J$119,2,FALSE),'Practices Key'!$C$21:$D$30,2,FALSE)</f>
        <v>#N/A</v>
      </c>
      <c r="E32" s="37" t="s">
        <v>78</v>
      </c>
      <c r="F32" s="43"/>
      <c r="G32" s="22" t="s">
        <v>26</v>
      </c>
    </row>
    <row r="33" spans="1:7" ht="63.75">
      <c r="A33" s="33" t="s">
        <v>79</v>
      </c>
      <c r="B33" s="34">
        <v>334</v>
      </c>
      <c r="C33" s="35" t="s">
        <v>24</v>
      </c>
      <c r="D33" s="36" t="e">
        <f>VLOOKUP(VLOOKUP(B33,'Practices Key'!$I$2:$J$119,2,FALSE),'Practices Key'!$C$21:$D$30,2,FALSE)</f>
        <v>#N/A</v>
      </c>
      <c r="E33" s="37" t="s">
        <v>80</v>
      </c>
      <c r="F33" s="43"/>
      <c r="G33" s="22" t="s">
        <v>26</v>
      </c>
    </row>
    <row r="34" spans="1:7" ht="344.25">
      <c r="A34" s="33" t="s">
        <v>81</v>
      </c>
      <c r="B34" s="34">
        <v>340</v>
      </c>
      <c r="C34" s="35" t="s">
        <v>24</v>
      </c>
      <c r="D34" s="36" t="e">
        <f>VLOOKUP(VLOOKUP(B34,'Practices Key'!$I$2:$J$119,2,FALSE),'Practices Key'!$C$21:$D$30,2,FALSE)</f>
        <v>#N/A</v>
      </c>
      <c r="E34" s="37" t="s">
        <v>82</v>
      </c>
      <c r="F34" s="43"/>
      <c r="G34" s="22" t="s">
        <v>26</v>
      </c>
    </row>
    <row r="35" spans="1:7" ht="114.75">
      <c r="A35" s="33" t="s">
        <v>83</v>
      </c>
      <c r="B35" s="34">
        <v>342</v>
      </c>
      <c r="C35" s="35" t="s">
        <v>24</v>
      </c>
      <c r="D35" s="36" t="str">
        <f>VLOOKUP(VLOOKUP(B35,'Practices Key'!$I$2:$J$119,2,FALSE),'Practices Key'!$C$21:$D$30,2,FALSE)</f>
        <v>Water Management Engineer</v>
      </c>
      <c r="E35" s="37" t="s">
        <v>84</v>
      </c>
      <c r="F35" s="81" t="s">
        <v>85</v>
      </c>
      <c r="G35" s="76" t="s">
        <v>86</v>
      </c>
    </row>
    <row r="36" spans="1:7" ht="76.5">
      <c r="A36" s="33" t="s">
        <v>87</v>
      </c>
      <c r="B36" s="34">
        <v>588</v>
      </c>
      <c r="C36" s="35" t="s">
        <v>24</v>
      </c>
      <c r="D36" s="36" t="e">
        <f>VLOOKUP(VLOOKUP(B36,'Practices Key'!$I$2:$J$119,2,FALSE),'Practices Key'!$C$21:$D$30,2,FALSE)</f>
        <v>#N/A</v>
      </c>
      <c r="E36" s="37" t="s">
        <v>88</v>
      </c>
      <c r="F36" s="43"/>
      <c r="G36" s="22" t="s">
        <v>26</v>
      </c>
    </row>
    <row r="37" spans="1:7" ht="191.25">
      <c r="A37" s="33" t="s">
        <v>89</v>
      </c>
      <c r="B37" s="34">
        <v>589</v>
      </c>
      <c r="C37" s="35" t="s">
        <v>24</v>
      </c>
      <c r="D37" s="36" t="e">
        <f>VLOOKUP(VLOOKUP(B37,'Practices Key'!$I$2:$J$119,2,FALSE),'Practices Key'!$C$21:$D$30,2,FALSE)</f>
        <v>#N/A</v>
      </c>
      <c r="E37" s="37" t="s">
        <v>90</v>
      </c>
      <c r="F37" s="43"/>
      <c r="G37" s="22" t="s">
        <v>26</v>
      </c>
    </row>
    <row r="38" spans="1:7" ht="51">
      <c r="A38" s="35" t="s">
        <v>91</v>
      </c>
      <c r="B38" s="44">
        <v>825</v>
      </c>
      <c r="C38" s="35" t="s">
        <v>43</v>
      </c>
      <c r="D38" s="36" t="e">
        <f>VLOOKUP(VLOOKUP(B38,'Practices Key'!$I$2:$J$119,2,FALSE),'Practices Key'!$C$21:$D$30,2,FALSE)</f>
        <v>#N/A</v>
      </c>
      <c r="E38" s="48" t="s">
        <v>92</v>
      </c>
      <c r="F38" s="43"/>
      <c r="G38" s="22" t="s">
        <v>93</v>
      </c>
    </row>
    <row r="39" spans="1:7" s="19" customFormat="1" ht="38.25">
      <c r="A39" s="40" t="s">
        <v>94</v>
      </c>
      <c r="B39" s="49">
        <v>402</v>
      </c>
      <c r="C39" s="40" t="s">
        <v>13</v>
      </c>
      <c r="D39" s="53" t="str">
        <f>VLOOKUP(VLOOKUP(B39,'Practices Key'!$I$2:$J$119,2,FALSE),'Practices Key'!$C$21:$D$30,2,FALSE)</f>
        <v>Design Engineer</v>
      </c>
      <c r="E39" s="74"/>
      <c r="F39" s="41" t="s">
        <v>95</v>
      </c>
      <c r="G39" s="20" t="s">
        <v>15</v>
      </c>
    </row>
    <row r="40" spans="1:7" s="19" customFormat="1">
      <c r="A40" s="38" t="s">
        <v>96</v>
      </c>
      <c r="B40" s="39">
        <v>348</v>
      </c>
      <c r="C40" s="40" t="s">
        <v>13</v>
      </c>
      <c r="D40" s="53" t="str">
        <f>VLOOKUP(VLOOKUP(B40,'Practices Key'!$I$2:$J$119,2,FALSE),'Practices Key'!$C$21:$D$30,2,FALSE)</f>
        <v>Design Engineer</v>
      </c>
      <c r="E40" s="74"/>
      <c r="F40" s="41" t="s">
        <v>97</v>
      </c>
      <c r="G40" s="20" t="s">
        <v>15</v>
      </c>
    </row>
    <row r="41" spans="1:7" ht="76.5">
      <c r="A41" s="33" t="s">
        <v>98</v>
      </c>
      <c r="B41" s="34">
        <v>324</v>
      </c>
      <c r="C41" s="35" t="s">
        <v>24</v>
      </c>
      <c r="D41" s="36" t="e">
        <f>VLOOKUP(VLOOKUP(B41,'Practices Key'!$I$2:$J$119,2,FALSE),'Practices Key'!$C$21:$D$30,2,FALSE)</f>
        <v>#N/A</v>
      </c>
      <c r="E41" s="37" t="s">
        <v>99</v>
      </c>
      <c r="F41" s="43"/>
      <c r="G41" s="22" t="s">
        <v>26</v>
      </c>
    </row>
    <row r="42" spans="1:7" s="19" customFormat="1">
      <c r="A42" s="38" t="s">
        <v>100</v>
      </c>
      <c r="B42" s="39">
        <v>356</v>
      </c>
      <c r="C42" s="40" t="s">
        <v>13</v>
      </c>
      <c r="D42" s="53" t="str">
        <f>VLOOKUP(VLOOKUP(B42,'Practices Key'!$I$2:$J$119,2,FALSE),'Practices Key'!$C$21:$D$30,2,FALSE)</f>
        <v>Design Engineer</v>
      </c>
      <c r="E42" s="74"/>
      <c r="F42" s="41" t="s">
        <v>101</v>
      </c>
      <c r="G42" s="20" t="s">
        <v>15</v>
      </c>
    </row>
    <row r="43" spans="1:7" s="19" customFormat="1" ht="51">
      <c r="A43" s="38" t="s">
        <v>102</v>
      </c>
      <c r="B43" s="39">
        <v>362</v>
      </c>
      <c r="C43" s="40" t="s">
        <v>13</v>
      </c>
      <c r="D43" s="53" t="str">
        <f>VLOOKUP(VLOOKUP(B43,'Practices Key'!$I$2:$J$119,2,FALSE),'Practices Key'!$C$21:$D$30,2,FALSE)</f>
        <v>Water Management Engineer</v>
      </c>
      <c r="E43" s="45"/>
      <c r="F43" s="41" t="s">
        <v>103</v>
      </c>
      <c r="G43" s="20" t="s">
        <v>37</v>
      </c>
    </row>
    <row r="44" spans="1:7" s="19" customFormat="1" ht="38.25">
      <c r="A44" s="38" t="s">
        <v>104</v>
      </c>
      <c r="B44" s="39">
        <v>554</v>
      </c>
      <c r="C44" s="40" t="s">
        <v>13</v>
      </c>
      <c r="D44" s="53" t="str">
        <f>VLOOKUP(VLOOKUP(B44,'Practices Key'!$I$2:$J$119,2,FALSE),'Practices Key'!$C$21:$D$30,2,FALSE)</f>
        <v>Water Management Engineer</v>
      </c>
      <c r="E44" s="45"/>
      <c r="F44" s="41" t="s">
        <v>105</v>
      </c>
      <c r="G44" s="20" t="s">
        <v>37</v>
      </c>
    </row>
    <row r="45" spans="1:7" s="19" customFormat="1" ht="25.5">
      <c r="A45" s="38" t="s">
        <v>106</v>
      </c>
      <c r="B45" s="39">
        <v>432</v>
      </c>
      <c r="C45" s="40" t="s">
        <v>13</v>
      </c>
      <c r="D45" s="53" t="str">
        <f>VLOOKUP(VLOOKUP(B45,'Practices Key'!$I$2:$J$119,2,FALSE),'Practices Key'!$C$21:$D$30,2,FALSE)</f>
        <v>Hydraulic Engineer</v>
      </c>
      <c r="E45" s="74"/>
      <c r="F45" s="41" t="s">
        <v>107</v>
      </c>
      <c r="G45" s="20" t="s">
        <v>15</v>
      </c>
    </row>
    <row r="46" spans="1:7" ht="76.5">
      <c r="A46" s="33" t="s">
        <v>108</v>
      </c>
      <c r="B46" s="34">
        <v>373</v>
      </c>
      <c r="C46" s="35" t="s">
        <v>24</v>
      </c>
      <c r="D46" s="36" t="str">
        <f>VLOOKUP(VLOOKUP(B46,'Practices Key'!$I$2:$J$119,2,FALSE),'Practices Key'!$C$21:$D$30,2,FALSE)</f>
        <v>Design Engineer</v>
      </c>
      <c r="E46" s="37" t="s">
        <v>109</v>
      </c>
      <c r="F46" s="43" t="s">
        <v>110</v>
      </c>
      <c r="G46" s="22" t="s">
        <v>60</v>
      </c>
    </row>
    <row r="47" spans="1:7" ht="76.5">
      <c r="A47" s="33" t="s">
        <v>111</v>
      </c>
      <c r="B47" s="34">
        <v>375</v>
      </c>
      <c r="C47" s="35" t="s">
        <v>24</v>
      </c>
      <c r="D47" s="36" t="str">
        <f>VLOOKUP(VLOOKUP(B47,'Practices Key'!$I$2:$J$119,2,FALSE),'Practices Key'!$C$21:$D$30,2,FALSE)</f>
        <v>Design Engineer</v>
      </c>
      <c r="E47" s="37" t="s">
        <v>112</v>
      </c>
      <c r="F47" s="43" t="s">
        <v>113</v>
      </c>
      <c r="G47" s="22" t="s">
        <v>60</v>
      </c>
    </row>
    <row r="48" spans="1:7" ht="102">
      <c r="A48" s="33" t="s">
        <v>114</v>
      </c>
      <c r="B48" s="34">
        <v>647</v>
      </c>
      <c r="C48" s="35" t="s">
        <v>43</v>
      </c>
      <c r="D48" s="36" t="e">
        <f>VLOOKUP(VLOOKUP(B48,'Practices Key'!$I$2:$J$119,2,FALSE),'Practices Key'!$C$21:$D$30,2,FALSE)</f>
        <v>#N/A</v>
      </c>
      <c r="E48" s="48" t="s">
        <v>115</v>
      </c>
      <c r="F48" s="43"/>
      <c r="G48" s="22" t="s">
        <v>93</v>
      </c>
    </row>
    <row r="49" spans="1:7" ht="25.5">
      <c r="A49" s="35" t="s">
        <v>116</v>
      </c>
      <c r="B49" s="35">
        <v>201</v>
      </c>
      <c r="C49" s="35" t="s">
        <v>43</v>
      </c>
      <c r="D49" s="36" t="e">
        <f>VLOOKUP(VLOOKUP(B49,'Practices Key'!$I$2:$J$119,2,FALSE),'Practices Key'!$C$21:$D$30,2,FALSE)</f>
        <v>#N/A</v>
      </c>
      <c r="E49" s="47" t="s">
        <v>19</v>
      </c>
      <c r="F49" s="43"/>
      <c r="G49" s="22" t="s">
        <v>93</v>
      </c>
    </row>
    <row r="50" spans="1:7" ht="25.5">
      <c r="A50" s="35" t="s">
        <v>117</v>
      </c>
      <c r="B50" s="35">
        <v>202</v>
      </c>
      <c r="C50" s="35" t="s">
        <v>43</v>
      </c>
      <c r="D50" s="36" t="e">
        <f>VLOOKUP(VLOOKUP(B50,'Practices Key'!$I$2:$J$119,2,FALSE),'Practices Key'!$C$21:$D$30,2,FALSE)</f>
        <v>#N/A</v>
      </c>
      <c r="E50" s="47" t="s">
        <v>19</v>
      </c>
      <c r="F50" s="43"/>
      <c r="G50" s="22" t="s">
        <v>93</v>
      </c>
    </row>
    <row r="51" spans="1:7" s="19" customFormat="1" ht="127.5">
      <c r="A51" s="38" t="s">
        <v>118</v>
      </c>
      <c r="B51" s="39">
        <v>368</v>
      </c>
      <c r="C51" s="40" t="s">
        <v>13</v>
      </c>
      <c r="D51" s="53" t="str">
        <f>VLOOKUP(VLOOKUP(B51,'Practices Key'!$I$2:$J$119,2,FALSE),'Practices Key'!$C$21:$D$30,2,FALSE)</f>
        <v>Design Engineer</v>
      </c>
      <c r="E51" s="74"/>
      <c r="F51" s="41" t="s">
        <v>119</v>
      </c>
      <c r="G51" s="20" t="s">
        <v>15</v>
      </c>
    </row>
    <row r="52" spans="1:7" s="19" customFormat="1" ht="25.5">
      <c r="A52" s="38" t="s">
        <v>120</v>
      </c>
      <c r="B52" s="39">
        <v>374</v>
      </c>
      <c r="C52" s="40" t="s">
        <v>13</v>
      </c>
      <c r="D52" s="53" t="str">
        <f>VLOOKUP(VLOOKUP(B52,'Practices Key'!$I$2:$J$119,2,FALSE),'Practices Key'!$C$21:$D$30,2,FALSE)</f>
        <v>Design Engineer</v>
      </c>
      <c r="E52" s="45"/>
      <c r="F52" s="41" t="s">
        <v>121</v>
      </c>
      <c r="G52" s="20" t="s">
        <v>15</v>
      </c>
    </row>
    <row r="53" spans="1:7" s="19" customFormat="1" ht="51">
      <c r="A53" s="38" t="s">
        <v>122</v>
      </c>
      <c r="B53" s="39">
        <v>672</v>
      </c>
      <c r="C53" s="40" t="s">
        <v>13</v>
      </c>
      <c r="D53" s="53" t="str">
        <f>VLOOKUP(VLOOKUP(B53,'Practices Key'!$I$2:$J$119,2,FALSE),'Practices Key'!$C$21:$D$30,2,FALSE)</f>
        <v>Design Engineer</v>
      </c>
      <c r="E53" s="74"/>
      <c r="F53" s="41" t="s">
        <v>123</v>
      </c>
      <c r="G53" s="20" t="s">
        <v>15</v>
      </c>
    </row>
    <row r="54" spans="1:7" s="19" customFormat="1" ht="51">
      <c r="A54" s="38" t="s">
        <v>124</v>
      </c>
      <c r="B54" s="39">
        <v>670</v>
      </c>
      <c r="C54" s="40" t="s">
        <v>13</v>
      </c>
      <c r="D54" s="53" t="str">
        <f>VLOOKUP(VLOOKUP(B54,'Practices Key'!$I$2:$J$119,2,FALSE),'Practices Key'!$C$21:$D$30,2,FALSE)</f>
        <v>Design Engineer</v>
      </c>
      <c r="E54" s="45"/>
      <c r="F54" s="41" t="s">
        <v>123</v>
      </c>
      <c r="G54" s="20" t="s">
        <v>15</v>
      </c>
    </row>
    <row r="55" spans="1:7" ht="25.5">
      <c r="A55" s="35" t="s">
        <v>125</v>
      </c>
      <c r="B55" s="35">
        <v>227</v>
      </c>
      <c r="C55" s="35" t="s">
        <v>24</v>
      </c>
      <c r="D55" s="36" t="str">
        <f>VLOOKUP(VLOOKUP(B55,'Practices Key'!$I$2:$J$119,2,FALSE),'Practices Key'!$C$21:$D$30,2,FALSE)</f>
        <v>Design Engineer</v>
      </c>
      <c r="E55" s="47" t="s">
        <v>19</v>
      </c>
      <c r="F55" s="47" t="s">
        <v>19</v>
      </c>
      <c r="G55" s="22" t="s">
        <v>15</v>
      </c>
    </row>
    <row r="56" spans="1:7" ht="25.5">
      <c r="A56" s="35" t="s">
        <v>126</v>
      </c>
      <c r="B56" s="35">
        <v>206</v>
      </c>
      <c r="C56" s="35" t="s">
        <v>48</v>
      </c>
      <c r="D56" s="36" t="e">
        <f>VLOOKUP(VLOOKUP(B56,'Practices Key'!$I$2:$J$119,2,FALSE),'Practices Key'!$C$21:$D$30,2,FALSE)</f>
        <v>#N/A</v>
      </c>
      <c r="E56" s="47" t="s">
        <v>19</v>
      </c>
      <c r="F56" s="43"/>
      <c r="G56" s="22" t="s">
        <v>50</v>
      </c>
    </row>
    <row r="57" spans="1:7" ht="25.5">
      <c r="A57" s="33" t="s">
        <v>127</v>
      </c>
      <c r="B57" s="34">
        <v>592</v>
      </c>
      <c r="C57" s="35" t="s">
        <v>48</v>
      </c>
      <c r="D57" s="36" t="e">
        <f>VLOOKUP(VLOOKUP(B57,'Practices Key'!$I$2:$J$119,2,FALSE),'Practices Key'!$C$21:$D$30,2,FALSE)</f>
        <v>#N/A</v>
      </c>
      <c r="E57" s="37" t="s">
        <v>128</v>
      </c>
      <c r="F57" s="43"/>
      <c r="G57" s="22" t="s">
        <v>50</v>
      </c>
    </row>
    <row r="58" spans="1:7" ht="25.5">
      <c r="A58" s="35" t="s">
        <v>129</v>
      </c>
      <c r="B58" s="35">
        <v>158</v>
      </c>
      <c r="C58" s="35" t="s">
        <v>48</v>
      </c>
      <c r="D58" s="36" t="e">
        <f>VLOOKUP(VLOOKUP(B58,'Practices Key'!$I$2:$J$119,2,FALSE),'Practices Key'!$C$21:$D$30,2,FALSE)</f>
        <v>#N/A</v>
      </c>
      <c r="E58" s="47" t="s">
        <v>19</v>
      </c>
      <c r="F58" s="43"/>
      <c r="G58" s="22" t="s">
        <v>50</v>
      </c>
    </row>
    <row r="59" spans="1:7" ht="114.75">
      <c r="A59" s="33" t="s">
        <v>130</v>
      </c>
      <c r="B59" s="34">
        <v>382</v>
      </c>
      <c r="C59" s="35" t="s">
        <v>48</v>
      </c>
      <c r="D59" s="36" t="e">
        <f>VLOOKUP(VLOOKUP(B59,'Practices Key'!$I$2:$J$119,2,FALSE),'Practices Key'!$C$21:$D$30,2,FALSE)</f>
        <v>#N/A</v>
      </c>
      <c r="E59" s="37" t="s">
        <v>131</v>
      </c>
      <c r="F59" s="43"/>
      <c r="G59" s="22" t="s">
        <v>50</v>
      </c>
    </row>
    <row r="60" spans="1:7" ht="229.5">
      <c r="A60" s="33" t="s">
        <v>132</v>
      </c>
      <c r="B60" s="34">
        <v>386</v>
      </c>
      <c r="C60" s="35" t="s">
        <v>24</v>
      </c>
      <c r="D60" s="36" t="e">
        <f>VLOOKUP(VLOOKUP(B60,'Practices Key'!$I$2:$J$119,2,FALSE),'Practices Key'!$C$21:$D$30,2,FALSE)</f>
        <v>#N/A</v>
      </c>
      <c r="E60" s="37" t="s">
        <v>133</v>
      </c>
      <c r="F60" s="43"/>
      <c r="G60" s="22" t="s">
        <v>26</v>
      </c>
    </row>
    <row r="61" spans="1:7" ht="89.25">
      <c r="A61" s="33" t="s">
        <v>134</v>
      </c>
      <c r="B61" s="34">
        <v>376</v>
      </c>
      <c r="C61" s="35" t="s">
        <v>24</v>
      </c>
      <c r="D61" s="36" t="e">
        <f>VLOOKUP(VLOOKUP(B61,'Practices Key'!$I$2:$J$119,2,FALSE),'Practices Key'!$C$21:$D$30,2,FALSE)</f>
        <v>#N/A</v>
      </c>
      <c r="E61" s="37" t="s">
        <v>135</v>
      </c>
      <c r="F61" s="43"/>
      <c r="G61" s="22" t="s">
        <v>26</v>
      </c>
    </row>
    <row r="62" spans="1:7" ht="153">
      <c r="A62" s="33" t="s">
        <v>136</v>
      </c>
      <c r="B62" s="34">
        <v>393</v>
      </c>
      <c r="C62" s="35" t="s">
        <v>24</v>
      </c>
      <c r="D62" s="36" t="e">
        <f>VLOOKUP(VLOOKUP(B62,'Practices Key'!$I$2:$J$119,2,FALSE),'Practices Key'!$C$21:$D$30,2,FALSE)</f>
        <v>#N/A</v>
      </c>
      <c r="E62" s="37" t="s">
        <v>137</v>
      </c>
      <c r="F62" s="43"/>
      <c r="G62" s="22" t="s">
        <v>26</v>
      </c>
    </row>
    <row r="63" spans="1:7" ht="114.75">
      <c r="A63" s="50" t="s">
        <v>138</v>
      </c>
      <c r="B63" s="34">
        <v>394</v>
      </c>
      <c r="C63" s="35" t="s">
        <v>9</v>
      </c>
      <c r="D63" s="36" t="e">
        <f>VLOOKUP(VLOOKUP(B63,'Practices Key'!$I$2:$J$119,2,FALSE),'Practices Key'!$C$21:$D$30,2,FALSE)</f>
        <v>#N/A</v>
      </c>
      <c r="E63" s="37" t="s">
        <v>139</v>
      </c>
      <c r="F63" s="43"/>
      <c r="G63" s="24" t="s">
        <v>11</v>
      </c>
    </row>
    <row r="64" spans="1:7" ht="25.5">
      <c r="A64" s="35" t="s">
        <v>140</v>
      </c>
      <c r="B64" s="35">
        <v>144</v>
      </c>
      <c r="C64" s="35" t="s">
        <v>43</v>
      </c>
      <c r="D64" s="36" t="e">
        <f>VLOOKUP(VLOOKUP(B64,'Practices Key'!$I$2:$J$119,2,FALSE),'Practices Key'!$C$21:$D$30,2,FALSE)</f>
        <v>#N/A</v>
      </c>
      <c r="E64" s="47" t="s">
        <v>19</v>
      </c>
      <c r="F64" s="43"/>
      <c r="G64" s="22" t="s">
        <v>93</v>
      </c>
    </row>
    <row r="65" spans="1:7" ht="153">
      <c r="A65" s="33" t="s">
        <v>141</v>
      </c>
      <c r="B65" s="34">
        <v>511</v>
      </c>
      <c r="C65" s="35" t="s">
        <v>48</v>
      </c>
      <c r="D65" s="36" t="e">
        <f>VLOOKUP(VLOOKUP(B65,'Practices Key'!$I$2:$J$119,2,FALSE),'Practices Key'!$C$21:$D$30,2,FALSE)</f>
        <v>#N/A</v>
      </c>
      <c r="E65" s="37" t="s">
        <v>142</v>
      </c>
      <c r="F65" s="43"/>
      <c r="G65" s="22" t="s">
        <v>50</v>
      </c>
    </row>
    <row r="66" spans="1:7" ht="63.75">
      <c r="A66" s="33" t="s">
        <v>143</v>
      </c>
      <c r="B66" s="34">
        <v>379</v>
      </c>
      <c r="C66" s="35" t="s">
        <v>9</v>
      </c>
      <c r="D66" s="36" t="e">
        <f>VLOOKUP(VLOOKUP(B66,'Practices Key'!$I$2:$J$119,2,FALSE),'Practices Key'!$C$21:$D$30,2,FALSE)</f>
        <v>#N/A</v>
      </c>
      <c r="E66" s="37" t="s">
        <v>144</v>
      </c>
      <c r="F66" s="43"/>
      <c r="G66" s="24" t="s">
        <v>11</v>
      </c>
    </row>
    <row r="67" spans="1:7" ht="25.5">
      <c r="A67" s="35" t="s">
        <v>145</v>
      </c>
      <c r="B67" s="35">
        <v>223</v>
      </c>
      <c r="C67" s="35" t="s">
        <v>9</v>
      </c>
      <c r="D67" s="36" t="e">
        <f>VLOOKUP(VLOOKUP(B67,'Practices Key'!$I$2:$J$119,2,FALSE),'Practices Key'!$C$21:$D$30,2,FALSE)</f>
        <v>#N/A</v>
      </c>
      <c r="E67" s="47" t="s">
        <v>19</v>
      </c>
      <c r="F67" s="43"/>
      <c r="G67" s="24" t="s">
        <v>11</v>
      </c>
    </row>
    <row r="68" spans="1:7" ht="25.5">
      <c r="A68" s="35" t="s">
        <v>146</v>
      </c>
      <c r="B68" s="35">
        <v>106</v>
      </c>
      <c r="C68" s="35" t="s">
        <v>9</v>
      </c>
      <c r="D68" s="36" t="e">
        <f>VLOOKUP(VLOOKUP(B68,'Practices Key'!$I$2:$J$119,2,FALSE),'Practices Key'!$C$21:$D$30,2,FALSE)</f>
        <v>#N/A</v>
      </c>
      <c r="E68" s="47" t="s">
        <v>19</v>
      </c>
      <c r="F68" s="43"/>
      <c r="G68" s="24" t="s">
        <v>11</v>
      </c>
    </row>
    <row r="69" spans="1:7" ht="25.5">
      <c r="A69" s="35" t="s">
        <v>147</v>
      </c>
      <c r="B69" s="35">
        <v>165</v>
      </c>
      <c r="C69" s="35" t="s">
        <v>9</v>
      </c>
      <c r="D69" s="36" t="e">
        <f>VLOOKUP(VLOOKUP(B69,'Practices Key'!$I$2:$J$119,2,FALSE),'Practices Key'!$C$21:$D$30,2,FALSE)</f>
        <v>#N/A</v>
      </c>
      <c r="E69" s="47" t="s">
        <v>19</v>
      </c>
      <c r="F69" s="43"/>
      <c r="G69" s="24" t="s">
        <v>11</v>
      </c>
    </row>
    <row r="70" spans="1:7" ht="89.25">
      <c r="A70" s="33" t="s">
        <v>148</v>
      </c>
      <c r="B70" s="34">
        <v>666</v>
      </c>
      <c r="C70" s="35" t="s">
        <v>9</v>
      </c>
      <c r="D70" s="36" t="e">
        <f>VLOOKUP(VLOOKUP(B70,'Practices Key'!$I$2:$J$119,2,FALSE),'Practices Key'!$C$21:$D$30,2,FALSE)</f>
        <v>#N/A</v>
      </c>
      <c r="E70" s="37" t="s">
        <v>149</v>
      </c>
      <c r="F70" s="43"/>
      <c r="G70" s="24"/>
    </row>
    <row r="71" spans="1:7" ht="63.75">
      <c r="A71" s="50" t="s">
        <v>150</v>
      </c>
      <c r="B71" s="34">
        <v>655</v>
      </c>
      <c r="C71" s="35" t="s">
        <v>9</v>
      </c>
      <c r="D71" s="36" t="str">
        <f>VLOOKUP(VLOOKUP(B71,'Practices Key'!$I$2:$J$119,2,FALSE),'Practices Key'!$C$21:$D$30,2,FALSE)</f>
        <v>Water Management Engineer</v>
      </c>
      <c r="E71" s="37" t="s">
        <v>151</v>
      </c>
      <c r="F71" s="43"/>
      <c r="G71" s="24" t="s">
        <v>11</v>
      </c>
    </row>
    <row r="72" spans="1:7" ht="114.75">
      <c r="A72" s="50" t="s">
        <v>152</v>
      </c>
      <c r="B72" s="34">
        <v>383</v>
      </c>
      <c r="C72" s="35" t="s">
        <v>9</v>
      </c>
      <c r="D72" s="36" t="e">
        <f>VLOOKUP(VLOOKUP(B72,'Practices Key'!$I$2:$J$119,2,FALSE),'Practices Key'!$C$21:$D$30,2,FALSE)</f>
        <v>#N/A</v>
      </c>
      <c r="E72" s="37" t="s">
        <v>153</v>
      </c>
      <c r="F72" s="43"/>
      <c r="G72" s="24" t="s">
        <v>11</v>
      </c>
    </row>
    <row r="73" spans="1:7" s="19" customFormat="1">
      <c r="A73" s="38" t="s">
        <v>154</v>
      </c>
      <c r="B73" s="39">
        <v>410</v>
      </c>
      <c r="C73" s="40" t="s">
        <v>13</v>
      </c>
      <c r="D73" s="53" t="str">
        <f>VLOOKUP(VLOOKUP(B73,'Practices Key'!$I$2:$J$119,2,FALSE),'Practices Key'!$C$21:$D$30,2,FALSE)</f>
        <v>Design Engineer</v>
      </c>
      <c r="E73" s="74"/>
      <c r="F73" s="41" t="s">
        <v>155</v>
      </c>
      <c r="G73" s="20" t="s">
        <v>15</v>
      </c>
    </row>
    <row r="74" spans="1:7" ht="102">
      <c r="A74" s="33" t="s">
        <v>156</v>
      </c>
      <c r="B74" s="34">
        <v>412</v>
      </c>
      <c r="C74" s="35" t="s">
        <v>24</v>
      </c>
      <c r="D74" s="36" t="str">
        <f>VLOOKUP(VLOOKUP(B74,'Practices Key'!$I$2:$J$119,2,FALSE),'Practices Key'!$C$21:$D$30,2,FALSE)</f>
        <v>Water Management Engineer</v>
      </c>
      <c r="E74" s="37" t="s">
        <v>157</v>
      </c>
      <c r="F74" s="43" t="s">
        <v>158</v>
      </c>
      <c r="G74" s="22" t="s">
        <v>86</v>
      </c>
    </row>
    <row r="75" spans="1:7" ht="25.5">
      <c r="A75" s="33" t="s">
        <v>159</v>
      </c>
      <c r="B75" s="34">
        <v>548</v>
      </c>
      <c r="C75" s="35" t="s">
        <v>48</v>
      </c>
      <c r="D75" s="36" t="e">
        <f>VLOOKUP(VLOOKUP(B75,'Practices Key'!$I$2:$J$119,2,FALSE),'Practices Key'!$C$21:$D$30,2,FALSE)</f>
        <v>#N/A</v>
      </c>
      <c r="E75" s="37" t="s">
        <v>160</v>
      </c>
      <c r="F75" s="43"/>
      <c r="G75" s="22" t="s">
        <v>50</v>
      </c>
    </row>
    <row r="76" spans="1:7" ht="153">
      <c r="A76" s="50" t="s">
        <v>161</v>
      </c>
      <c r="B76" s="34">
        <v>528</v>
      </c>
      <c r="C76" s="35" t="s">
        <v>48</v>
      </c>
      <c r="D76" s="36" t="e">
        <f>VLOOKUP(VLOOKUP(B76,'Practices Key'!$I$2:$J$119,2,FALSE),'Practices Key'!$C$21:$D$30,2,FALSE)</f>
        <v>#N/A</v>
      </c>
      <c r="E76" s="37" t="s">
        <v>162</v>
      </c>
      <c r="F76" s="43"/>
      <c r="G76" s="22" t="s">
        <v>50</v>
      </c>
    </row>
    <row r="77" spans="1:7" ht="25.5">
      <c r="A77" s="35" t="s">
        <v>163</v>
      </c>
      <c r="B77" s="35">
        <v>159</v>
      </c>
      <c r="C77" s="35" t="s">
        <v>48</v>
      </c>
      <c r="D77" s="36" t="e">
        <f>VLOOKUP(VLOOKUP(B77,'Practices Key'!$I$2:$J$119,2,FALSE),'Practices Key'!$C$21:$D$30,2,FALSE)</f>
        <v>#N/A</v>
      </c>
      <c r="E77" s="47" t="s">
        <v>19</v>
      </c>
      <c r="F77" s="43"/>
      <c r="G77" s="22" t="s">
        <v>50</v>
      </c>
    </row>
    <row r="78" spans="1:7" ht="25.5">
      <c r="A78" s="35" t="s">
        <v>164</v>
      </c>
      <c r="B78" s="35">
        <v>110</v>
      </c>
      <c r="C78" s="35" t="s">
        <v>48</v>
      </c>
      <c r="D78" s="36" t="e">
        <f>VLOOKUP(VLOOKUP(B78,'Practices Key'!$I$2:$J$119,2,FALSE),'Practices Key'!$C$21:$D$30,2,FALSE)</f>
        <v>#N/A</v>
      </c>
      <c r="E78" s="47" t="s">
        <v>19</v>
      </c>
      <c r="F78" s="43"/>
      <c r="G78" s="22" t="s">
        <v>50</v>
      </c>
    </row>
    <row r="79" spans="1:7" s="19" customFormat="1" ht="25.5">
      <c r="A79" s="38" t="s">
        <v>165</v>
      </c>
      <c r="B79" s="39">
        <v>355</v>
      </c>
      <c r="C79" s="40" t="s">
        <v>13</v>
      </c>
      <c r="D79" s="53" t="str">
        <f>VLOOKUP(VLOOKUP(B79,'Practices Key'!$I$2:$J$119,2,FALSE),'Practices Key'!$C$21:$D$30,2,FALSE)</f>
        <v>Geologist</v>
      </c>
      <c r="E79" s="74"/>
      <c r="F79" s="41" t="s">
        <v>166</v>
      </c>
      <c r="G79" s="20" t="s">
        <v>167</v>
      </c>
    </row>
    <row r="80" spans="1:7" s="19" customFormat="1">
      <c r="A80" s="38" t="s">
        <v>168</v>
      </c>
      <c r="B80" s="39">
        <v>561</v>
      </c>
      <c r="C80" s="40" t="s">
        <v>13</v>
      </c>
      <c r="D80" s="53" t="str">
        <f>VLOOKUP(VLOOKUP(B80,'Practices Key'!$I$2:$J$119,2,FALSE),'Practices Key'!$C$21:$D$30,2,FALSE)</f>
        <v>Design Engineer</v>
      </c>
      <c r="E80" s="74"/>
      <c r="F80" s="41" t="s">
        <v>169</v>
      </c>
      <c r="G80" s="20" t="s">
        <v>15</v>
      </c>
    </row>
    <row r="81" spans="1:7" ht="76.5">
      <c r="A81" s="33" t="s">
        <v>170</v>
      </c>
      <c r="B81" s="34">
        <v>422</v>
      </c>
      <c r="C81" s="35" t="s">
        <v>43</v>
      </c>
      <c r="D81" s="36" t="e">
        <f>VLOOKUP(VLOOKUP(B81,'Practices Key'!$I$2:$J$119,2,FALSE),'Practices Key'!$C$21:$D$30,2,FALSE)</f>
        <v>#N/A</v>
      </c>
      <c r="E81" s="37" t="s">
        <v>171</v>
      </c>
      <c r="F81" s="43"/>
      <c r="G81" s="22" t="s">
        <v>93</v>
      </c>
    </row>
    <row r="82" spans="1:7" ht="127.5">
      <c r="A82" s="33" t="s">
        <v>172</v>
      </c>
      <c r="B82" s="34">
        <v>315</v>
      </c>
      <c r="C82" s="35" t="s">
        <v>48</v>
      </c>
      <c r="D82" s="36" t="e">
        <f>VLOOKUP(VLOOKUP(B82,'Practices Key'!$I$2:$J$119,2,FALSE),'Practices Key'!$C$21:$D$30,2,FALSE)</f>
        <v>#N/A</v>
      </c>
      <c r="E82" s="51" t="s">
        <v>173</v>
      </c>
      <c r="F82" s="43"/>
      <c r="G82" s="22" t="s">
        <v>50</v>
      </c>
    </row>
    <row r="83" spans="1:7" ht="114.75">
      <c r="A83" s="33" t="s">
        <v>174</v>
      </c>
      <c r="B83" s="34">
        <v>603</v>
      </c>
      <c r="C83" s="35" t="s">
        <v>24</v>
      </c>
      <c r="D83" s="36" t="e">
        <f>VLOOKUP(VLOOKUP(B83,'Practices Key'!$I$2:$J$119,2,FALSE),'Practices Key'!$C$21:$D$30,2,FALSE)</f>
        <v>#N/A</v>
      </c>
      <c r="E83" s="37" t="s">
        <v>175</v>
      </c>
      <c r="F83" s="43"/>
      <c r="G83" s="22" t="s">
        <v>26</v>
      </c>
    </row>
    <row r="84" spans="1:7" ht="102">
      <c r="A84" s="33" t="s">
        <v>176</v>
      </c>
      <c r="B84" s="34">
        <v>325</v>
      </c>
      <c r="C84" s="35" t="s">
        <v>24</v>
      </c>
      <c r="D84" s="36" t="e">
        <f>VLOOKUP(VLOOKUP(B84,'Practices Key'!$I$2:$J$119,2,FALSE),'Practices Key'!$C$21:$D$30,2,FALSE)</f>
        <v>#N/A</v>
      </c>
      <c r="E84" s="37" t="s">
        <v>177</v>
      </c>
      <c r="F84" s="43"/>
      <c r="G84" s="22" t="s">
        <v>26</v>
      </c>
    </row>
    <row r="85" spans="1:7" s="19" customFormat="1" ht="38.25">
      <c r="A85" s="38" t="s">
        <v>178</v>
      </c>
      <c r="B85" s="39">
        <v>423</v>
      </c>
      <c r="C85" s="40" t="s">
        <v>13</v>
      </c>
      <c r="D85" s="53" t="str">
        <f>VLOOKUP(VLOOKUP(B85,'Practices Key'!$I$2:$J$119,2,FALSE),'Practices Key'!$C$21:$D$30,2,FALSE)</f>
        <v>Water Management Engineer</v>
      </c>
      <c r="E85" s="45"/>
      <c r="F85" s="41" t="s">
        <v>179</v>
      </c>
      <c r="G85" s="20" t="s">
        <v>37</v>
      </c>
    </row>
    <row r="86" spans="1:7" s="19" customFormat="1" ht="25.5">
      <c r="A86" s="42" t="s">
        <v>180</v>
      </c>
      <c r="B86" s="42">
        <v>164</v>
      </c>
      <c r="C86" s="40" t="s">
        <v>13</v>
      </c>
      <c r="D86" s="53" t="str">
        <f>VLOOKUP(VLOOKUP(B86,'Practices Key'!$I$2:$J$119,2,FALSE),'Practices Key'!$C$21:$D$30,2,FALSE)</f>
        <v>Design Engineer</v>
      </c>
      <c r="E86" s="74"/>
      <c r="F86" s="47" t="s">
        <v>19</v>
      </c>
      <c r="G86" s="20" t="s">
        <v>15</v>
      </c>
    </row>
    <row r="87" spans="1:7" ht="25.5">
      <c r="A87" s="35" t="s">
        <v>181</v>
      </c>
      <c r="B87" s="35">
        <v>222</v>
      </c>
      <c r="C87" s="35" t="s">
        <v>70</v>
      </c>
      <c r="D87" s="36" t="e">
        <f>VLOOKUP(VLOOKUP(B87,'Practices Key'!$I$2:$J$119,2,FALSE),'Practices Key'!$C$21:$D$30,2,FALSE)</f>
        <v>#N/A</v>
      </c>
      <c r="E87" s="47" t="s">
        <v>19</v>
      </c>
      <c r="F87" s="43"/>
      <c r="G87" s="22"/>
    </row>
    <row r="88" spans="1:7" s="19" customFormat="1" ht="38.25">
      <c r="A88" s="38" t="s">
        <v>182</v>
      </c>
      <c r="B88" s="39">
        <v>447</v>
      </c>
      <c r="C88" s="40" t="s">
        <v>13</v>
      </c>
      <c r="D88" s="53" t="str">
        <f>VLOOKUP(VLOOKUP(B88,'Practices Key'!$I$2:$J$119,2,FALSE),'Practices Key'!$C$21:$D$30,2,FALSE)</f>
        <v>Water Management Engineer</v>
      </c>
      <c r="E88" s="45"/>
      <c r="F88" s="41" t="s">
        <v>183</v>
      </c>
      <c r="G88" s="20" t="s">
        <v>37</v>
      </c>
    </row>
    <row r="89" spans="1:7" s="19" customFormat="1" ht="38.25">
      <c r="A89" s="38" t="s">
        <v>184</v>
      </c>
      <c r="B89" s="39">
        <v>320</v>
      </c>
      <c r="C89" s="40" t="s">
        <v>13</v>
      </c>
      <c r="D89" s="53" t="str">
        <f>VLOOKUP(VLOOKUP(B89,'Practices Key'!$I$2:$J$119,2,FALSE),'Practices Key'!$C$21:$D$30,2,FALSE)</f>
        <v>Water Management Engineer</v>
      </c>
      <c r="E89" s="45"/>
      <c r="F89" s="41" t="s">
        <v>185</v>
      </c>
      <c r="G89" s="20" t="s">
        <v>37</v>
      </c>
    </row>
    <row r="90" spans="1:7" s="19" customFormat="1" ht="38.25">
      <c r="A90" s="38" t="s">
        <v>186</v>
      </c>
      <c r="B90" s="39">
        <v>428</v>
      </c>
      <c r="C90" s="40" t="s">
        <v>13</v>
      </c>
      <c r="D90" s="53" t="str">
        <f>VLOOKUP(VLOOKUP(B90,'Practices Key'!$I$2:$J$119,2,FALSE),'Practices Key'!$C$21:$D$30,2,FALSE)</f>
        <v>Water Management Engineer</v>
      </c>
      <c r="E90" s="45"/>
      <c r="F90" s="41" t="s">
        <v>187</v>
      </c>
      <c r="G90" s="20" t="s">
        <v>37</v>
      </c>
    </row>
    <row r="91" spans="1:7" s="19" customFormat="1" ht="38.25">
      <c r="A91" s="38" t="s">
        <v>188</v>
      </c>
      <c r="B91" s="39">
        <v>388</v>
      </c>
      <c r="C91" s="40" t="s">
        <v>13</v>
      </c>
      <c r="D91" s="53" t="str">
        <f>VLOOKUP(VLOOKUP(B91,'Practices Key'!$I$2:$J$119,2,FALSE),'Practices Key'!$C$21:$D$30,2,FALSE)</f>
        <v>Water Management Engineer</v>
      </c>
      <c r="E91" s="45"/>
      <c r="F91" s="41" t="s">
        <v>189</v>
      </c>
      <c r="G91" s="20" t="s">
        <v>37</v>
      </c>
    </row>
    <row r="92" spans="1:7" s="19" customFormat="1" ht="38.25">
      <c r="A92" s="38" t="s">
        <v>190</v>
      </c>
      <c r="B92" s="39">
        <v>464</v>
      </c>
      <c r="C92" s="40" t="s">
        <v>13</v>
      </c>
      <c r="D92" s="53" t="str">
        <f>VLOOKUP(VLOOKUP(B92,'Practices Key'!$I$2:$J$119,2,FALSE),'Practices Key'!$C$21:$D$30,2,FALSE)</f>
        <v>Water Management Engineer</v>
      </c>
      <c r="E92" s="45"/>
      <c r="F92" s="41" t="s">
        <v>191</v>
      </c>
      <c r="G92" s="20" t="s">
        <v>37</v>
      </c>
    </row>
    <row r="93" spans="1:7" s="19" customFormat="1" ht="51">
      <c r="A93" s="38" t="s">
        <v>192</v>
      </c>
      <c r="B93" s="39">
        <v>430</v>
      </c>
      <c r="C93" s="40" t="s">
        <v>13</v>
      </c>
      <c r="D93" s="53" t="str">
        <f>VLOOKUP(VLOOKUP(B93,'Practices Key'!$I$2:$J$119,2,FALSE),'Practices Key'!$C$21:$D$30,2,FALSE)</f>
        <v>Water Management Engineer</v>
      </c>
      <c r="E93" s="45"/>
      <c r="F93" s="41" t="s">
        <v>193</v>
      </c>
      <c r="G93" s="20" t="s">
        <v>37</v>
      </c>
    </row>
    <row r="94" spans="1:7" s="19" customFormat="1" ht="51">
      <c r="A94" s="38" t="s">
        <v>194</v>
      </c>
      <c r="B94" s="39">
        <v>436</v>
      </c>
      <c r="C94" s="40" t="s">
        <v>13</v>
      </c>
      <c r="D94" s="53" t="str">
        <f>VLOOKUP(VLOOKUP(B94,'Practices Key'!$I$2:$J$119,2,FALSE),'Practices Key'!$C$21:$D$30,2,FALSE)</f>
        <v>Water Management Engineer</v>
      </c>
      <c r="E94" s="74"/>
      <c r="F94" s="41" t="s">
        <v>195</v>
      </c>
      <c r="G94" s="20" t="s">
        <v>37</v>
      </c>
    </row>
    <row r="95" spans="1:7" s="19" customFormat="1" ht="63.75">
      <c r="A95" s="38" t="s">
        <v>196</v>
      </c>
      <c r="B95" s="39">
        <v>441</v>
      </c>
      <c r="C95" s="40" t="s">
        <v>13</v>
      </c>
      <c r="D95" s="53" t="str">
        <f>VLOOKUP(VLOOKUP(B95,'Practices Key'!$I$2:$J$119,2,FALSE),'Practices Key'!$C$21:$D$30,2,FALSE)</f>
        <v>Water Management Engineer</v>
      </c>
      <c r="E95" s="45"/>
      <c r="F95" s="41" t="s">
        <v>197</v>
      </c>
      <c r="G95" s="20" t="s">
        <v>37</v>
      </c>
    </row>
    <row r="96" spans="1:7" s="19" customFormat="1" ht="38.25">
      <c r="A96" s="38" t="s">
        <v>198</v>
      </c>
      <c r="B96" s="39">
        <v>443</v>
      </c>
      <c r="C96" s="40" t="s">
        <v>13</v>
      </c>
      <c r="D96" s="53" t="str">
        <f>VLOOKUP(VLOOKUP(B96,'Practices Key'!$I$2:$J$119,2,FALSE),'Practices Key'!$C$21:$D$30,2,FALSE)</f>
        <v>Water Management Engineer</v>
      </c>
      <c r="E96" s="45"/>
      <c r="F96" s="41" t="s">
        <v>199</v>
      </c>
      <c r="G96" s="20" t="s">
        <v>37</v>
      </c>
    </row>
    <row r="97" spans="1:7" ht="127.5">
      <c r="A97" s="33" t="s">
        <v>200</v>
      </c>
      <c r="B97" s="34">
        <v>449</v>
      </c>
      <c r="C97" s="35" t="s">
        <v>24</v>
      </c>
      <c r="D97" s="36" t="str">
        <f>VLOOKUP(VLOOKUP(B97,'Practices Key'!$I$2:$J$119,2,FALSE),'Practices Key'!$C$21:$D$30,2,FALSE)</f>
        <v>Water Management Engineer</v>
      </c>
      <c r="E97" s="37" t="s">
        <v>201</v>
      </c>
      <c r="F97" s="43" t="s">
        <v>202</v>
      </c>
      <c r="G97" s="22" t="s">
        <v>86</v>
      </c>
    </row>
    <row r="98" spans="1:7" s="19" customFormat="1" ht="25.5">
      <c r="A98" s="42" t="s">
        <v>203</v>
      </c>
      <c r="B98" s="42">
        <v>163</v>
      </c>
      <c r="C98" s="40" t="s">
        <v>13</v>
      </c>
      <c r="D98" s="53" t="str">
        <f>VLOOKUP(VLOOKUP(B98,'Practices Key'!$I$2:$J$119,2,FALSE),'Practices Key'!$C$21:$D$30,2,FALSE)</f>
        <v>Design Engineer</v>
      </c>
      <c r="E98" s="74"/>
      <c r="F98" s="47" t="s">
        <v>19</v>
      </c>
      <c r="G98" s="20" t="s">
        <v>15</v>
      </c>
    </row>
    <row r="99" spans="1:7" s="19" customFormat="1">
      <c r="A99" s="38" t="s">
        <v>204</v>
      </c>
      <c r="B99" s="39">
        <v>460</v>
      </c>
      <c r="C99" s="40" t="s">
        <v>13</v>
      </c>
      <c r="D99" s="53" t="str">
        <f>VLOOKUP(VLOOKUP(B99,'Practices Key'!$I$2:$J$119,2,FALSE),'Practices Key'!$C$21:$D$30,2,FALSE)</f>
        <v>Design Engineer</v>
      </c>
      <c r="E99" s="74"/>
      <c r="F99" s="41" t="s">
        <v>205</v>
      </c>
      <c r="G99" s="20" t="s">
        <v>15</v>
      </c>
    </row>
    <row r="100" spans="1:7" s="19" customFormat="1" ht="51">
      <c r="A100" s="38" t="s">
        <v>206</v>
      </c>
      <c r="B100" s="39">
        <v>468</v>
      </c>
      <c r="C100" s="40" t="s">
        <v>13</v>
      </c>
      <c r="D100" s="53" t="str">
        <f>VLOOKUP(VLOOKUP(B100,'Practices Key'!$I$2:$J$119,2,FALSE),'Practices Key'!$C$21:$D$30,2,FALSE)</f>
        <v>Design Engineer</v>
      </c>
      <c r="E100" s="45"/>
      <c r="F100" s="41" t="s">
        <v>207</v>
      </c>
      <c r="G100" s="20" t="s">
        <v>15</v>
      </c>
    </row>
    <row r="101" spans="1:7" s="19" customFormat="1" ht="51">
      <c r="A101" s="38" t="s">
        <v>208</v>
      </c>
      <c r="B101" s="39">
        <v>516</v>
      </c>
      <c r="C101" s="40" t="s">
        <v>13</v>
      </c>
      <c r="D101" s="53" t="str">
        <f>VLOOKUP(VLOOKUP(B101,'Practices Key'!$I$2:$J$119,2,FALSE),'Practices Key'!$C$21:$D$30,2,FALSE)</f>
        <v>Water Management Engineer</v>
      </c>
      <c r="E101" s="45"/>
      <c r="F101" s="41" t="s">
        <v>209</v>
      </c>
      <c r="G101" s="20" t="s">
        <v>37</v>
      </c>
    </row>
    <row r="102" spans="1:7" s="19" customFormat="1">
      <c r="A102" s="38" t="s">
        <v>210</v>
      </c>
      <c r="B102" s="39">
        <v>576</v>
      </c>
      <c r="C102" s="40" t="s">
        <v>13</v>
      </c>
      <c r="D102" s="53" t="str">
        <f>VLOOKUP(VLOOKUP(B102,'Practices Key'!$I$2:$J$119,2,FALSE),'Practices Key'!$C$21:$D$30,2,FALSE)</f>
        <v>Design Engineer</v>
      </c>
      <c r="E102" s="45"/>
      <c r="F102" s="41" t="s">
        <v>211</v>
      </c>
      <c r="G102" s="20" t="s">
        <v>15</v>
      </c>
    </row>
    <row r="103" spans="1:7" ht="267.75">
      <c r="A103" s="35" t="s">
        <v>212</v>
      </c>
      <c r="B103" s="44">
        <v>821</v>
      </c>
      <c r="C103" s="35" t="s">
        <v>24</v>
      </c>
      <c r="D103" s="36" t="e">
        <f>VLOOKUP(VLOOKUP(B103,'Practices Key'!$I$2:$J$119,2,FALSE),'Practices Key'!$C$21:$D$30,2,FALSE)</f>
        <v>#N/A</v>
      </c>
      <c r="E103" s="37" t="s">
        <v>213</v>
      </c>
      <c r="F103" s="43"/>
      <c r="G103" s="22" t="s">
        <v>26</v>
      </c>
    </row>
    <row r="104" spans="1:7" s="19" customFormat="1" ht="25.5">
      <c r="A104" s="38" t="s">
        <v>214</v>
      </c>
      <c r="B104" s="39">
        <v>353</v>
      </c>
      <c r="C104" s="40" t="s">
        <v>13</v>
      </c>
      <c r="D104" s="53" t="str">
        <f>VLOOKUP(VLOOKUP(B104,'Practices Key'!$I$2:$J$119,2,FALSE),'Practices Key'!$C$21:$D$30,2,FALSE)</f>
        <v>Geologist</v>
      </c>
      <c r="E104" s="74"/>
      <c r="F104" s="41" t="s">
        <v>215</v>
      </c>
      <c r="G104" s="20" t="s">
        <v>216</v>
      </c>
    </row>
    <row r="105" spans="1:7" ht="114.75">
      <c r="A105" s="33" t="s">
        <v>217</v>
      </c>
      <c r="B105" s="34">
        <v>484</v>
      </c>
      <c r="C105" s="35" t="s">
        <v>24</v>
      </c>
      <c r="D105" s="36" t="e">
        <f>VLOOKUP(VLOOKUP(B105,'Practices Key'!$I$2:$J$119,2,FALSE),'Practices Key'!$C$21:$D$30,2,FALSE)</f>
        <v>#N/A</v>
      </c>
      <c r="E105" s="37" t="s">
        <v>218</v>
      </c>
      <c r="F105" s="43"/>
      <c r="G105" s="22" t="s">
        <v>26</v>
      </c>
    </row>
    <row r="106" spans="1:7" ht="140.25">
      <c r="A106" s="35" t="s">
        <v>219</v>
      </c>
      <c r="B106" s="44">
        <v>822</v>
      </c>
      <c r="C106" s="35" t="s">
        <v>48</v>
      </c>
      <c r="D106" s="36" t="e">
        <f>VLOOKUP(VLOOKUP(B106,'Practices Key'!$I$2:$J$119,2,FALSE),'Practices Key'!$C$21:$D$30,2,FALSE)</f>
        <v>#N/A</v>
      </c>
      <c r="E106" s="37" t="s">
        <v>220</v>
      </c>
      <c r="F106" s="43"/>
      <c r="G106" s="22" t="s">
        <v>50</v>
      </c>
    </row>
    <row r="107" spans="1:7" ht="204">
      <c r="A107" s="33" t="s">
        <v>221</v>
      </c>
      <c r="B107" s="34">
        <v>590</v>
      </c>
      <c r="C107" s="35" t="s">
        <v>24</v>
      </c>
      <c r="D107" s="36" t="str">
        <f>VLOOKUP(VLOOKUP(B107,'Practices Key'!$I$2:$J$119,2,FALSE),'Practices Key'!$C$21:$D$30,2,FALSE)</f>
        <v>Design Engineer</v>
      </c>
      <c r="E107" s="37" t="s">
        <v>222</v>
      </c>
      <c r="F107" s="43" t="s">
        <v>223</v>
      </c>
      <c r="G107" s="22" t="s">
        <v>224</v>
      </c>
    </row>
    <row r="108" spans="1:7" ht="25.5">
      <c r="A108" s="35" t="s">
        <v>225</v>
      </c>
      <c r="B108" s="35">
        <v>157</v>
      </c>
      <c r="C108" s="35" t="s">
        <v>24</v>
      </c>
      <c r="D108" s="36" t="str">
        <f>VLOOKUP(VLOOKUP(B108,'Practices Key'!$I$2:$J$119,2,FALSE),'Practices Key'!$C$21:$D$30,2,FALSE)</f>
        <v>Design Engineer</v>
      </c>
      <c r="E108" s="47" t="s">
        <v>19</v>
      </c>
      <c r="F108" s="47" t="s">
        <v>19</v>
      </c>
      <c r="G108" s="22" t="s">
        <v>224</v>
      </c>
    </row>
    <row r="109" spans="1:7" s="19" customFormat="1">
      <c r="A109" s="38" t="s">
        <v>226</v>
      </c>
      <c r="B109" s="39">
        <v>500</v>
      </c>
      <c r="C109" s="40" t="s">
        <v>13</v>
      </c>
      <c r="D109" s="53" t="str">
        <f>VLOOKUP(VLOOKUP(B109,'Practices Key'!$I$2:$J$119,2,FALSE),'Practices Key'!$C$21:$D$30,2,FALSE)</f>
        <v>Design Engineer</v>
      </c>
      <c r="E109" s="74"/>
      <c r="F109" s="41" t="s">
        <v>227</v>
      </c>
      <c r="G109" s="20" t="s">
        <v>15</v>
      </c>
    </row>
    <row r="110" spans="1:7" s="19" customFormat="1" ht="191.25">
      <c r="A110" s="38" t="s">
        <v>228</v>
      </c>
      <c r="B110" s="39">
        <v>319</v>
      </c>
      <c r="C110" s="40" t="s">
        <v>13</v>
      </c>
      <c r="D110" s="53" t="str">
        <f>VLOOKUP(VLOOKUP(B110,'Practices Key'!$I$2:$J$119,2,FALSE),'Practices Key'!$C$21:$D$30,2,FALSE)</f>
        <v>Design Engineer</v>
      </c>
      <c r="E110" s="74"/>
      <c r="F110" s="41" t="s">
        <v>229</v>
      </c>
      <c r="G110" s="20" t="s">
        <v>15</v>
      </c>
    </row>
    <row r="111" spans="1:7" s="19" customFormat="1" ht="25.5">
      <c r="A111" s="38" t="s">
        <v>230</v>
      </c>
      <c r="B111" s="39">
        <v>582</v>
      </c>
      <c r="C111" s="40" t="s">
        <v>13</v>
      </c>
      <c r="D111" s="53" t="str">
        <f>VLOOKUP(VLOOKUP(B111,'Practices Key'!$I$2:$J$119,2,FALSE),'Practices Key'!$C$21:$D$30,2,FALSE)</f>
        <v>Hydraulic Engineer</v>
      </c>
      <c r="E111" s="74"/>
      <c r="F111" s="41" t="s">
        <v>231</v>
      </c>
      <c r="G111" s="20" t="s">
        <v>15</v>
      </c>
    </row>
    <row r="112" spans="1:7" ht="344.25">
      <c r="A112" s="35" t="s">
        <v>232</v>
      </c>
      <c r="B112" s="44">
        <v>823</v>
      </c>
      <c r="C112" s="35" t="s">
        <v>24</v>
      </c>
      <c r="D112" s="36" t="e">
        <f>VLOOKUP(VLOOKUP(B112,'Practices Key'!$I$2:$J$119,2,FALSE),'Practices Key'!$C$21:$D$30,2,FALSE)</f>
        <v>#N/A</v>
      </c>
      <c r="E112" s="37" t="s">
        <v>233</v>
      </c>
      <c r="F112" s="43"/>
      <c r="G112" s="22" t="s">
        <v>26</v>
      </c>
    </row>
    <row r="113" spans="1:7" ht="140.25">
      <c r="A113" s="33" t="s">
        <v>234</v>
      </c>
      <c r="B113" s="34">
        <v>512</v>
      </c>
      <c r="C113" s="35" t="s">
        <v>48</v>
      </c>
      <c r="D113" s="36" t="e">
        <f>VLOOKUP(VLOOKUP(B113,'Practices Key'!$I$2:$J$119,2,FALSE),'Practices Key'!$C$21:$D$30,2,FALSE)</f>
        <v>#N/A</v>
      </c>
      <c r="E113" s="37" t="s">
        <v>235</v>
      </c>
      <c r="F113" s="43"/>
      <c r="G113" s="22" t="s">
        <v>50</v>
      </c>
    </row>
    <row r="114" spans="1:7" ht="114.75">
      <c r="A114" s="33" t="s">
        <v>236</v>
      </c>
      <c r="B114" s="34">
        <v>595</v>
      </c>
      <c r="C114" s="35" t="s">
        <v>24</v>
      </c>
      <c r="D114" s="36" t="e">
        <f>VLOOKUP(VLOOKUP(B114,'Practices Key'!$I$2:$J$119,2,FALSE),'Practices Key'!$C$21:$D$30,2,FALSE)</f>
        <v>#N/A</v>
      </c>
      <c r="E114" s="52" t="s">
        <v>237</v>
      </c>
      <c r="F114" s="43"/>
      <c r="G114" s="22" t="s">
        <v>26</v>
      </c>
    </row>
    <row r="115" spans="1:7" ht="25.5">
      <c r="A115" s="35" t="s">
        <v>238</v>
      </c>
      <c r="B115" s="35">
        <v>161</v>
      </c>
      <c r="C115" s="35" t="s">
        <v>24</v>
      </c>
      <c r="D115" s="36" t="e">
        <f>VLOOKUP(VLOOKUP(B115,'Practices Key'!$I$2:$J$119,2,FALSE),'Practices Key'!$C$21:$D$30,2,FALSE)</f>
        <v>#N/A</v>
      </c>
      <c r="E115" s="47" t="s">
        <v>19</v>
      </c>
      <c r="F115" s="43"/>
      <c r="G115" s="22" t="s">
        <v>26</v>
      </c>
    </row>
    <row r="116" spans="1:7" ht="25.5">
      <c r="A116" s="35" t="s">
        <v>239</v>
      </c>
      <c r="B116" s="35">
        <v>209</v>
      </c>
      <c r="C116" s="35" t="s">
        <v>43</v>
      </c>
      <c r="D116" s="36" t="e">
        <f>VLOOKUP(VLOOKUP(B116,'Practices Key'!$I$2:$J$119,2,FALSE),'Practices Key'!$C$21:$D$30,2,FALSE)</f>
        <v>#N/A</v>
      </c>
      <c r="E116" s="47" t="s">
        <v>19</v>
      </c>
      <c r="F116" s="43"/>
      <c r="G116" s="22" t="s">
        <v>93</v>
      </c>
    </row>
    <row r="117" spans="1:7" ht="25.5">
      <c r="A117" s="35" t="s">
        <v>240</v>
      </c>
      <c r="B117" s="35">
        <v>148</v>
      </c>
      <c r="C117" s="35" t="s">
        <v>43</v>
      </c>
      <c r="D117" s="36" t="e">
        <f>VLOOKUP(VLOOKUP(B117,'Practices Key'!$I$2:$J$119,2,FALSE),'Practices Key'!$C$21:$D$30,2,FALSE)</f>
        <v>#N/A</v>
      </c>
      <c r="E117" s="47" t="s">
        <v>19</v>
      </c>
      <c r="F117" s="43"/>
      <c r="G117" s="22" t="s">
        <v>93</v>
      </c>
    </row>
    <row r="118" spans="1:7" s="19" customFormat="1" ht="38.25">
      <c r="A118" s="38" t="s">
        <v>241</v>
      </c>
      <c r="B118" s="39">
        <v>378</v>
      </c>
      <c r="C118" s="40" t="s">
        <v>13</v>
      </c>
      <c r="D118" s="53" t="str">
        <f>VLOOKUP(VLOOKUP(B118,'Practices Key'!$I$2:$J$119,2,FALSE),'Practices Key'!$C$21:$D$30,2,FALSE)</f>
        <v>Design Engineer</v>
      </c>
      <c r="E118" s="74"/>
      <c r="F118" s="41" t="s">
        <v>242</v>
      </c>
      <c r="G118" s="20" t="s">
        <v>15</v>
      </c>
    </row>
    <row r="119" spans="1:7" s="19" customFormat="1" ht="38.25">
      <c r="A119" s="38" t="s">
        <v>243</v>
      </c>
      <c r="B119" s="39">
        <v>520</v>
      </c>
      <c r="C119" s="40" t="s">
        <v>13</v>
      </c>
      <c r="D119" s="53" t="str">
        <f>VLOOKUP(VLOOKUP(B119,'Practices Key'!$I$2:$J$119,2,FALSE),'Practices Key'!$C$21:$D$30,2,FALSE)</f>
        <v>Design Engineer</v>
      </c>
      <c r="E119" s="45"/>
      <c r="F119" s="41" t="s">
        <v>244</v>
      </c>
      <c r="G119" s="20" t="s">
        <v>15</v>
      </c>
    </row>
    <row r="120" spans="1:7" s="19" customFormat="1" ht="38.25">
      <c r="A120" s="38" t="s">
        <v>245</v>
      </c>
      <c r="B120" s="39">
        <v>522</v>
      </c>
      <c r="C120" s="40" t="s">
        <v>13</v>
      </c>
      <c r="D120" s="53" t="str">
        <f>VLOOKUP(VLOOKUP(B120,'Practices Key'!$I$2:$J$119,2,FALSE),'Practices Key'!$C$21:$D$30,2,FALSE)</f>
        <v>Design Engineer</v>
      </c>
      <c r="E120" s="45"/>
      <c r="F120" s="41" t="s">
        <v>244</v>
      </c>
      <c r="G120" s="20" t="s">
        <v>15</v>
      </c>
    </row>
    <row r="121" spans="1:7" s="19" customFormat="1" ht="38.25">
      <c r="A121" s="38" t="s">
        <v>246</v>
      </c>
      <c r="B121" s="39">
        <v>521</v>
      </c>
      <c r="C121" s="40" t="s">
        <v>13</v>
      </c>
      <c r="D121" s="53" t="str">
        <f>VLOOKUP(VLOOKUP(B121,'Practices Key'!$I$2:$J$119,2,FALSE),'Practices Key'!$C$21:$D$30,2,FALSE)</f>
        <v>Design Engineer</v>
      </c>
      <c r="E121" s="45"/>
      <c r="F121" s="41" t="s">
        <v>244</v>
      </c>
      <c r="G121" s="20" t="s">
        <v>15</v>
      </c>
    </row>
    <row r="122" spans="1:7" s="19" customFormat="1" ht="38.25">
      <c r="A122" s="38" t="s">
        <v>247</v>
      </c>
      <c r="B122" s="39">
        <v>462</v>
      </c>
      <c r="C122" s="40" t="s">
        <v>13</v>
      </c>
      <c r="D122" s="53" t="str">
        <f>VLOOKUP(VLOOKUP(B122,'Practices Key'!$I$2:$J$119,2,FALSE),'Practices Key'!$C$21:$D$30,2,FALSE)</f>
        <v>Water Management Engineer</v>
      </c>
      <c r="E122" s="45"/>
      <c r="F122" s="41" t="s">
        <v>248</v>
      </c>
      <c r="G122" s="20" t="s">
        <v>37</v>
      </c>
    </row>
    <row r="123" spans="1:7" ht="102">
      <c r="A123" s="50" t="s">
        <v>249</v>
      </c>
      <c r="B123" s="34">
        <v>338</v>
      </c>
      <c r="C123" s="35" t="s">
        <v>9</v>
      </c>
      <c r="D123" s="36" t="e">
        <f>VLOOKUP(VLOOKUP(B123,'Practices Key'!$I$2:$J$119,2,FALSE),'Practices Key'!$C$21:$D$30,2,FALSE)</f>
        <v>#N/A</v>
      </c>
      <c r="E123" s="37" t="s">
        <v>250</v>
      </c>
      <c r="F123" s="43"/>
      <c r="G123" s="24" t="s">
        <v>11</v>
      </c>
    </row>
    <row r="124" spans="1:7" ht="25.5">
      <c r="A124" s="35" t="s">
        <v>251</v>
      </c>
      <c r="B124" s="35">
        <v>160</v>
      </c>
      <c r="C124" s="35" t="s">
        <v>9</v>
      </c>
      <c r="D124" s="36" t="e">
        <f>VLOOKUP(VLOOKUP(B124,'Practices Key'!$I$2:$J$119,2,FALSE),'Practices Key'!$C$21:$D$30,2,FALSE)</f>
        <v>#N/A</v>
      </c>
      <c r="E124" s="47" t="s">
        <v>19</v>
      </c>
      <c r="F124" s="43"/>
      <c r="G124" s="24" t="s">
        <v>11</v>
      </c>
    </row>
    <row r="125" spans="1:7" ht="25.5">
      <c r="A125" s="35" t="s">
        <v>252</v>
      </c>
      <c r="B125" s="35">
        <v>219</v>
      </c>
      <c r="C125" s="35" t="s">
        <v>48</v>
      </c>
      <c r="D125" s="36" t="e">
        <f>VLOOKUP(VLOOKUP(B125,'Practices Key'!$I$2:$J$119,2,FALSE),'Practices Key'!$C$21:$D$30,2,FALSE)</f>
        <v>#N/A</v>
      </c>
      <c r="E125" s="47" t="s">
        <v>19</v>
      </c>
      <c r="F125" s="43"/>
      <c r="G125" s="22" t="s">
        <v>50</v>
      </c>
    </row>
    <row r="126" spans="1:7" s="19" customFormat="1" ht="38.25">
      <c r="A126" s="38" t="s">
        <v>253</v>
      </c>
      <c r="B126" s="39">
        <v>533</v>
      </c>
      <c r="C126" s="40" t="s">
        <v>13</v>
      </c>
      <c r="D126" s="53" t="str">
        <f>VLOOKUP(VLOOKUP(B126,'Practices Key'!$I$2:$J$119,2,FALSE),'Practices Key'!$C$21:$D$30,2,FALSE)</f>
        <v>Water Management Engineer</v>
      </c>
      <c r="E126" s="45"/>
      <c r="F126" s="41" t="s">
        <v>254</v>
      </c>
      <c r="G126" s="20" t="s">
        <v>37</v>
      </c>
    </row>
    <row r="127" spans="1:7" ht="153">
      <c r="A127" s="35" t="s">
        <v>255</v>
      </c>
      <c r="B127" s="44">
        <v>812</v>
      </c>
      <c r="C127" s="35" t="s">
        <v>24</v>
      </c>
      <c r="D127" s="36" t="e">
        <f>VLOOKUP(VLOOKUP(B127,'Practices Key'!$I$2:$J$119,2,FALSE),'Practices Key'!$C$21:$D$30,2,FALSE)</f>
        <v>#N/A</v>
      </c>
      <c r="E127" s="37" t="s">
        <v>256</v>
      </c>
      <c r="F127" s="43"/>
      <c r="G127" s="22" t="s">
        <v>26</v>
      </c>
    </row>
    <row r="128" spans="1:7" ht="140.25">
      <c r="A128" s="33" t="s">
        <v>257</v>
      </c>
      <c r="B128" s="34">
        <v>550</v>
      </c>
      <c r="C128" s="35" t="s">
        <v>48</v>
      </c>
      <c r="D128" s="36" t="e">
        <f>VLOOKUP(VLOOKUP(B128,'Practices Key'!$I$2:$J$119,2,FALSE),'Practices Key'!$C$21:$D$30,2,FALSE)</f>
        <v>#N/A</v>
      </c>
      <c r="E128" s="37" t="s">
        <v>235</v>
      </c>
      <c r="F128" s="82"/>
      <c r="G128" s="76" t="s">
        <v>50</v>
      </c>
    </row>
    <row r="129" spans="1:8" s="19" customFormat="1" ht="25.5">
      <c r="A129" s="38" t="s">
        <v>258</v>
      </c>
      <c r="B129" s="39">
        <v>566</v>
      </c>
      <c r="C129" s="40" t="s">
        <v>13</v>
      </c>
      <c r="D129" s="53" t="str">
        <f>VLOOKUP(VLOOKUP(B129,'Practices Key'!$I$2:$J$119,2,FALSE),'Practices Key'!$C$21:$D$30,2,FALSE)</f>
        <v>Design Engineer</v>
      </c>
      <c r="E129" s="37"/>
      <c r="F129" s="65" t="s">
        <v>259</v>
      </c>
      <c r="G129" s="32" t="s">
        <v>15</v>
      </c>
    </row>
    <row r="130" spans="1:8" ht="127.5">
      <c r="A130" s="33" t="s">
        <v>260</v>
      </c>
      <c r="B130" s="34">
        <v>329</v>
      </c>
      <c r="C130" s="35" t="s">
        <v>24</v>
      </c>
      <c r="D130" s="36" t="e">
        <f>VLOOKUP(VLOOKUP(B130,'Practices Key'!$I$2:$J$119,2,FALSE),'Practices Key'!$C$21:$D$30,2,FALSE)</f>
        <v>#N/A</v>
      </c>
      <c r="E130" s="37" t="s">
        <v>261</v>
      </c>
      <c r="F130" s="54"/>
      <c r="G130" s="22" t="s">
        <v>26</v>
      </c>
    </row>
    <row r="131" spans="1:8" ht="89.25">
      <c r="A131" s="33" t="s">
        <v>262</v>
      </c>
      <c r="B131" s="34">
        <v>345</v>
      </c>
      <c r="C131" s="35" t="s">
        <v>24</v>
      </c>
      <c r="D131" s="36" t="e">
        <f>VLOOKUP(VLOOKUP(B131,'Practices Key'!$I$2:$J$119,2,FALSE),'Practices Key'!$C$21:$D$30,2,FALSE)</f>
        <v>#N/A</v>
      </c>
      <c r="E131" s="37" t="s">
        <v>263</v>
      </c>
      <c r="F131" s="43"/>
      <c r="G131" s="22" t="s">
        <v>26</v>
      </c>
    </row>
    <row r="132" spans="1:8" ht="89.25">
      <c r="A132" s="35" t="s">
        <v>264</v>
      </c>
      <c r="B132" s="34">
        <v>643</v>
      </c>
      <c r="C132" s="35" t="s">
        <v>43</v>
      </c>
      <c r="D132" s="36" t="e">
        <f>VLOOKUP(VLOOKUP(B132,'Practices Key'!$I$2:$J$119,2,FALSE),'Practices Key'!$C$21:$D$30,2,FALSE)</f>
        <v>#N/A</v>
      </c>
      <c r="E132" s="37" t="s">
        <v>265</v>
      </c>
      <c r="F132" s="43"/>
      <c r="G132" s="22" t="s">
        <v>93</v>
      </c>
    </row>
    <row r="133" spans="1:8" ht="165.75">
      <c r="A133" s="50" t="s">
        <v>266</v>
      </c>
      <c r="B133" s="34">
        <v>391</v>
      </c>
      <c r="C133" s="35" t="s">
        <v>9</v>
      </c>
      <c r="D133" s="36" t="e">
        <f>VLOOKUP(VLOOKUP(B133,'Practices Key'!$I$2:$J$119,2,FALSE),'Practices Key'!$C$21:$D$30,2,FALSE)</f>
        <v>#N/A</v>
      </c>
      <c r="E133" s="37" t="s">
        <v>267</v>
      </c>
      <c r="F133" s="43"/>
      <c r="G133" s="24" t="s">
        <v>11</v>
      </c>
    </row>
    <row r="134" spans="1:8" ht="76.5">
      <c r="A134" s="33" t="s">
        <v>268</v>
      </c>
      <c r="B134" s="34">
        <v>390</v>
      </c>
      <c r="C134" s="35" t="s">
        <v>43</v>
      </c>
      <c r="D134" s="36" t="e">
        <f>VLOOKUP(VLOOKUP(B134,'Practices Key'!$I$2:$J$119,2,FALSE),'Practices Key'!$C$21:$D$30,2,FALSE)</f>
        <v>#N/A</v>
      </c>
      <c r="E134" s="37" t="s">
        <v>171</v>
      </c>
      <c r="F134" s="43"/>
      <c r="G134" s="22" t="s">
        <v>93</v>
      </c>
    </row>
    <row r="135" spans="1:8" ht="76.5">
      <c r="A135" s="50" t="s">
        <v>269</v>
      </c>
      <c r="B135" s="34">
        <v>654</v>
      </c>
      <c r="C135" s="35" t="s">
        <v>9</v>
      </c>
      <c r="D135" s="36" t="str">
        <f>VLOOKUP(VLOOKUP(B135,'Practices Key'!$I$2:$J$119,2,FALSE),'Practices Key'!$C$21:$D$30,2,FALSE)</f>
        <v>Design Engineer</v>
      </c>
      <c r="E135" s="37" t="s">
        <v>270</v>
      </c>
      <c r="F135" s="43" t="s">
        <v>271</v>
      </c>
      <c r="G135" s="24" t="s">
        <v>11</v>
      </c>
      <c r="H135" s="25"/>
    </row>
    <row r="136" spans="1:8" s="19" customFormat="1" ht="38.25">
      <c r="A136" s="38" t="s">
        <v>272</v>
      </c>
      <c r="B136" s="39">
        <v>555</v>
      </c>
      <c r="C136" s="40" t="s">
        <v>13</v>
      </c>
      <c r="D136" s="53" t="str">
        <f>VLOOKUP(VLOOKUP(B136,'Practices Key'!$I$2:$J$119,2,FALSE),'Practices Key'!$C$21:$D$30,2,FALSE)</f>
        <v>Design Engineer</v>
      </c>
      <c r="E136" s="45"/>
      <c r="F136" s="41" t="s">
        <v>273</v>
      </c>
      <c r="G136" s="20" t="s">
        <v>15</v>
      </c>
    </row>
    <row r="137" spans="1:8" s="19" customFormat="1" ht="25.5">
      <c r="A137" s="38" t="s">
        <v>274</v>
      </c>
      <c r="B137" s="39">
        <v>558</v>
      </c>
      <c r="C137" s="40" t="s">
        <v>13</v>
      </c>
      <c r="D137" s="53" t="str">
        <f>VLOOKUP(VLOOKUP(B137,'Practices Key'!$I$2:$J$119,2,FALSE),'Practices Key'!$C$21:$D$30,2,FALSE)</f>
        <v>Design Engineer</v>
      </c>
      <c r="E137" s="45"/>
      <c r="F137" s="41" t="s">
        <v>275</v>
      </c>
      <c r="G137" s="20" t="s">
        <v>15</v>
      </c>
    </row>
    <row r="138" spans="1:8" s="19" customFormat="1" ht="38.25">
      <c r="A138" s="38" t="s">
        <v>276</v>
      </c>
      <c r="B138" s="39">
        <v>367</v>
      </c>
      <c r="C138" s="40" t="s">
        <v>13</v>
      </c>
      <c r="D138" s="53" t="str">
        <f>VLOOKUP(VLOOKUP(B138,'Practices Key'!$I$2:$J$119,2,FALSE),'Practices Key'!$C$21:$D$30,2,FALSE)</f>
        <v>Design Engineer</v>
      </c>
      <c r="E138" s="45"/>
      <c r="F138" s="41" t="s">
        <v>277</v>
      </c>
      <c r="G138" s="20" t="s">
        <v>15</v>
      </c>
    </row>
    <row r="139" spans="1:8" ht="102">
      <c r="A139" s="33" t="s">
        <v>278</v>
      </c>
      <c r="B139" s="34">
        <v>610</v>
      </c>
      <c r="C139" s="35" t="s">
        <v>24</v>
      </c>
      <c r="D139" s="36" t="str">
        <f>VLOOKUP(VLOOKUP(B139,'Practices Key'!$I$2:$J$119,2,FALSE),'Practices Key'!$C$21:$D$30,2,FALSE)</f>
        <v>Water Management Engineer</v>
      </c>
      <c r="E139" s="37" t="s">
        <v>279</v>
      </c>
      <c r="F139" s="43" t="s">
        <v>280</v>
      </c>
      <c r="G139" s="22" t="s">
        <v>86</v>
      </c>
    </row>
    <row r="140" spans="1:8" s="19" customFormat="1" ht="25.5">
      <c r="A140" s="38" t="s">
        <v>281</v>
      </c>
      <c r="B140" s="39">
        <v>350</v>
      </c>
      <c r="C140" s="40" t="s">
        <v>13</v>
      </c>
      <c r="D140" s="53" t="str">
        <f>VLOOKUP(VLOOKUP(B140,'Practices Key'!$I$2:$J$119,2,FALSE),'Practices Key'!$C$21:$D$30,2,FALSE)</f>
        <v>Design Engineer</v>
      </c>
      <c r="E140" s="74"/>
      <c r="F140" s="41" t="s">
        <v>282</v>
      </c>
      <c r="G140" s="20" t="s">
        <v>15</v>
      </c>
    </row>
    <row r="141" spans="1:8" ht="25.5">
      <c r="A141" s="50" t="s">
        <v>283</v>
      </c>
      <c r="B141" s="34">
        <v>646</v>
      </c>
      <c r="C141" s="35" t="s">
        <v>43</v>
      </c>
      <c r="D141" s="36" t="e">
        <f>VLOOKUP(VLOOKUP(B141,'Practices Key'!$I$2:$J$119,2,FALSE),'Practices Key'!$C$21:$D$30,2,FALSE)</f>
        <v>#N/A</v>
      </c>
      <c r="E141" s="37" t="s">
        <v>284</v>
      </c>
      <c r="F141" s="43"/>
      <c r="G141" s="22" t="s">
        <v>93</v>
      </c>
    </row>
    <row r="142" spans="1:8" s="19" customFormat="1" ht="25.5">
      <c r="A142" s="38" t="s">
        <v>285</v>
      </c>
      <c r="B142" s="39">
        <v>318</v>
      </c>
      <c r="C142" s="40" t="s">
        <v>13</v>
      </c>
      <c r="D142" s="53" t="str">
        <f>VLOOKUP(VLOOKUP(B142,'Practices Key'!$I$2:$J$119,2,FALSE),'Practices Key'!$C$21:$D$30,2,FALSE)</f>
        <v>Design Engineer</v>
      </c>
      <c r="E142" s="74"/>
      <c r="F142" s="41" t="s">
        <v>286</v>
      </c>
      <c r="G142" s="20" t="s">
        <v>15</v>
      </c>
    </row>
    <row r="143" spans="1:8" ht="114.75">
      <c r="A143" s="50" t="s">
        <v>287</v>
      </c>
      <c r="B143" s="34">
        <v>381</v>
      </c>
      <c r="C143" s="35" t="s">
        <v>9</v>
      </c>
      <c r="D143" s="36" t="e">
        <f>VLOOKUP(VLOOKUP(B143,'Practices Key'!$I$2:$J$119,2,FALSE),'Practices Key'!$C$21:$D$30,2,FALSE)</f>
        <v>#N/A</v>
      </c>
      <c r="E143" s="37" t="s">
        <v>288</v>
      </c>
      <c r="F143" s="43"/>
      <c r="G143" s="24" t="s">
        <v>11</v>
      </c>
    </row>
    <row r="144" spans="1:8" s="19" customFormat="1">
      <c r="A144" s="38" t="s">
        <v>289</v>
      </c>
      <c r="B144" s="39">
        <v>527</v>
      </c>
      <c r="C144" s="40" t="s">
        <v>13</v>
      </c>
      <c r="D144" s="53" t="str">
        <f>VLOOKUP(VLOOKUP(B144,'Practices Key'!$I$2:$J$119,2,FALSE),'Practices Key'!$C$21:$D$30,2,FALSE)</f>
        <v>Geologist</v>
      </c>
      <c r="E144" s="74"/>
      <c r="F144" s="41" t="s">
        <v>290</v>
      </c>
      <c r="G144" s="20" t="s">
        <v>167</v>
      </c>
    </row>
    <row r="145" spans="1:7" ht="25.5">
      <c r="A145" s="35" t="s">
        <v>291</v>
      </c>
      <c r="B145" s="35">
        <v>207</v>
      </c>
      <c r="C145" s="35" t="s">
        <v>24</v>
      </c>
      <c r="D145" s="36" t="e">
        <f>VLOOKUP(VLOOKUP(B145,'Practices Key'!$I$2:$J$119,2,FALSE),'Practices Key'!$C$21:$D$30,2,FALSE)</f>
        <v>#N/A</v>
      </c>
      <c r="E145" s="47" t="s">
        <v>19</v>
      </c>
      <c r="F145" s="43"/>
      <c r="G145" s="22" t="s">
        <v>26</v>
      </c>
    </row>
    <row r="146" spans="1:7" ht="25.5">
      <c r="A146" s="35" t="s">
        <v>292</v>
      </c>
      <c r="B146" s="35">
        <v>226</v>
      </c>
      <c r="C146" s="35" t="s">
        <v>24</v>
      </c>
      <c r="D146" s="36" t="str">
        <f>VLOOKUP(VLOOKUP(B146,'Practices Key'!$I$2:$J$119,2,FALSE),'Practices Key'!$C$21:$D$30,2,FALSE)</f>
        <v>Design Engineer</v>
      </c>
      <c r="E146" s="47" t="s">
        <v>19</v>
      </c>
      <c r="F146" s="47" t="s">
        <v>19</v>
      </c>
      <c r="G146" s="22" t="s">
        <v>26</v>
      </c>
    </row>
    <row r="147" spans="1:7" ht="25.5">
      <c r="A147" s="35" t="s">
        <v>293</v>
      </c>
      <c r="B147" s="35">
        <v>217</v>
      </c>
      <c r="C147" s="35" t="s">
        <v>24</v>
      </c>
      <c r="D147" s="36" t="e">
        <f>VLOOKUP(VLOOKUP(B147,'Practices Key'!$I$2:$J$119,2,FALSE),'Practices Key'!$C$21:$D$30,2,FALSE)</f>
        <v>#N/A</v>
      </c>
      <c r="E147" s="47" t="s">
        <v>19</v>
      </c>
      <c r="F147" s="43"/>
      <c r="G147" s="22" t="s">
        <v>26</v>
      </c>
    </row>
    <row r="148" spans="1:7" ht="204">
      <c r="A148" s="33" t="s">
        <v>294</v>
      </c>
      <c r="B148" s="34">
        <v>336</v>
      </c>
      <c r="C148" s="35" t="s">
        <v>24</v>
      </c>
      <c r="D148" s="36" t="e">
        <f>VLOOKUP(VLOOKUP(B148,'Practices Key'!$I$2:$J$119,2,FALSE),'Practices Key'!$C$21:$D$30,2,FALSE)</f>
        <v>#N/A</v>
      </c>
      <c r="E148" s="37" t="s">
        <v>295</v>
      </c>
      <c r="F148" s="43"/>
      <c r="G148" s="22" t="s">
        <v>26</v>
      </c>
    </row>
    <row r="149" spans="1:7" ht="25.5">
      <c r="A149" s="35" t="s">
        <v>296</v>
      </c>
      <c r="B149" s="35">
        <v>116</v>
      </c>
      <c r="C149" s="35" t="s">
        <v>24</v>
      </c>
      <c r="D149" s="36" t="e">
        <f>VLOOKUP(VLOOKUP(B149,'Practices Key'!$I$2:$J$119,2,FALSE),'Practices Key'!$C$21:$D$30,2,FALSE)</f>
        <v>#N/A</v>
      </c>
      <c r="E149" s="47" t="s">
        <v>19</v>
      </c>
      <c r="F149" s="43"/>
      <c r="G149" s="22" t="s">
        <v>26</v>
      </c>
    </row>
    <row r="150" spans="1:7" ht="25.5">
      <c r="A150" s="35" t="s">
        <v>297</v>
      </c>
      <c r="B150" s="35">
        <v>162</v>
      </c>
      <c r="C150" s="35" t="s">
        <v>24</v>
      </c>
      <c r="D150" s="36" t="e">
        <f>VLOOKUP(VLOOKUP(B150,'Practices Key'!$I$2:$J$119,2,FALSE),'Practices Key'!$C$21:$D$30,2,FALSE)</f>
        <v>#N/A</v>
      </c>
      <c r="E150" s="47" t="s">
        <v>19</v>
      </c>
      <c r="F150" s="43"/>
      <c r="G150" s="22" t="s">
        <v>26</v>
      </c>
    </row>
    <row r="151" spans="1:7" ht="25.5">
      <c r="A151" s="35" t="s">
        <v>298</v>
      </c>
      <c r="B151" s="35">
        <v>216</v>
      </c>
      <c r="C151" s="35" t="s">
        <v>24</v>
      </c>
      <c r="D151" s="36" t="e">
        <f>VLOOKUP(VLOOKUP(B151,'Practices Key'!$I$2:$J$119,2,FALSE),'Practices Key'!$C$21:$D$30,2,FALSE)</f>
        <v>#N/A</v>
      </c>
      <c r="E151" s="47" t="s">
        <v>19</v>
      </c>
      <c r="F151" s="43"/>
      <c r="G151" s="22" t="s">
        <v>26</v>
      </c>
    </row>
    <row r="152" spans="1:7" ht="25.5">
      <c r="A152" s="35" t="s">
        <v>299</v>
      </c>
      <c r="B152" s="35">
        <v>221</v>
      </c>
      <c r="C152" s="35" t="s">
        <v>24</v>
      </c>
      <c r="D152" s="36" t="e">
        <f>VLOOKUP(VLOOKUP(B152,'Practices Key'!$I$2:$J$119,2,FALSE),'Practices Key'!$C$21:$D$30,2,FALSE)</f>
        <v>#N/A</v>
      </c>
      <c r="E152" s="47" t="s">
        <v>19</v>
      </c>
      <c r="F152" s="43"/>
      <c r="G152" s="22" t="s">
        <v>26</v>
      </c>
    </row>
    <row r="153" spans="1:7" s="19" customFormat="1">
      <c r="A153" s="38" t="s">
        <v>300</v>
      </c>
      <c r="B153" s="39">
        <v>572</v>
      </c>
      <c r="C153" s="40" t="s">
        <v>13</v>
      </c>
      <c r="D153" s="53" t="str">
        <f>VLOOKUP(VLOOKUP(B153,'Practices Key'!$I$2:$J$119,2,FALSE),'Practices Key'!$C$21:$D$30,2,FALSE)</f>
        <v>Design Engineer</v>
      </c>
      <c r="E153" s="74"/>
      <c r="F153" s="41" t="s">
        <v>301</v>
      </c>
      <c r="G153" s="20" t="s">
        <v>15</v>
      </c>
    </row>
    <row r="154" spans="1:7" s="19" customFormat="1">
      <c r="A154" s="38" t="s">
        <v>302</v>
      </c>
      <c r="B154" s="39">
        <v>574</v>
      </c>
      <c r="C154" s="40" t="s">
        <v>13</v>
      </c>
      <c r="D154" s="53" t="str">
        <f>VLOOKUP(VLOOKUP(B154,'Practices Key'!$I$2:$J$119,2,FALSE),'Practices Key'!$C$21:$D$30,2,FALSE)</f>
        <v>Geologist</v>
      </c>
      <c r="E154" s="74"/>
      <c r="F154" s="41" t="s">
        <v>303</v>
      </c>
      <c r="G154" s="20" t="s">
        <v>167</v>
      </c>
    </row>
    <row r="155" spans="1:7" s="19" customFormat="1" ht="51">
      <c r="A155" s="38" t="s">
        <v>304</v>
      </c>
      <c r="B155" s="39">
        <v>442</v>
      </c>
      <c r="C155" s="40" t="s">
        <v>13</v>
      </c>
      <c r="D155" s="53" t="str">
        <f>VLOOKUP(VLOOKUP(B155,'Practices Key'!$I$2:$J$119,2,FALSE),'Practices Key'!$C$21:$D$30,2,FALSE)</f>
        <v>Water Management Engineer</v>
      </c>
      <c r="E155" s="45"/>
      <c r="F155" s="41" t="s">
        <v>305</v>
      </c>
      <c r="G155" s="20" t="s">
        <v>37</v>
      </c>
    </row>
    <row r="156" spans="1:7" s="19" customFormat="1" ht="25.5">
      <c r="A156" s="38" t="s">
        <v>306</v>
      </c>
      <c r="B156" s="39">
        <v>570</v>
      </c>
      <c r="C156" s="40" t="s">
        <v>13</v>
      </c>
      <c r="D156" s="53" t="str">
        <f>VLOOKUP(VLOOKUP(B156,'Practices Key'!$I$2:$J$119,2,FALSE),'Practices Key'!$C$21:$D$30,2,FALSE)</f>
        <v>Hydraulic Engineer</v>
      </c>
      <c r="E156" s="74"/>
      <c r="F156" s="41" t="s">
        <v>307</v>
      </c>
      <c r="G156" s="20" t="s">
        <v>15</v>
      </c>
    </row>
    <row r="157" spans="1:7" ht="30">
      <c r="A157" s="33" t="s">
        <v>308</v>
      </c>
      <c r="B157" s="34">
        <v>578</v>
      </c>
      <c r="C157" s="35" t="s">
        <v>43</v>
      </c>
      <c r="D157" s="36" t="str">
        <f>VLOOKUP(VLOOKUP(B157,'Practices Key'!$I$2:$J$119,2,FALSE),'Practices Key'!$C$21:$D$30,2,FALSE)</f>
        <v>Hydraulic Engineer</v>
      </c>
      <c r="E157" s="55"/>
      <c r="F157" s="43" t="s">
        <v>309</v>
      </c>
      <c r="G157" s="23" t="s">
        <v>45</v>
      </c>
    </row>
    <row r="158" spans="1:7" ht="25.5">
      <c r="A158" s="33" t="s">
        <v>310</v>
      </c>
      <c r="B158" s="34">
        <v>395</v>
      </c>
      <c r="C158" s="35" t="s">
        <v>43</v>
      </c>
      <c r="D158" s="36" t="e">
        <f>VLOOKUP(VLOOKUP(B158,'Practices Key'!$I$2:$J$119,2,FALSE),'Practices Key'!$C$21:$D$30,2,FALSE)</f>
        <v>#N/A</v>
      </c>
      <c r="E158" s="37" t="s">
        <v>284</v>
      </c>
      <c r="F158" s="43"/>
      <c r="G158" s="22" t="s">
        <v>93</v>
      </c>
    </row>
    <row r="159" spans="1:7" s="19" customFormat="1" ht="25.5">
      <c r="A159" s="38" t="s">
        <v>311</v>
      </c>
      <c r="B159" s="39">
        <v>580</v>
      </c>
      <c r="C159" s="40" t="s">
        <v>13</v>
      </c>
      <c r="D159" s="53" t="str">
        <f>VLOOKUP(VLOOKUP(B159,'Practices Key'!$I$2:$J$119,2,FALSE),'Practices Key'!$C$21:$D$30,2,FALSE)</f>
        <v>Hydraulic Engineer</v>
      </c>
      <c r="E159" s="74"/>
      <c r="F159" s="41" t="s">
        <v>312</v>
      </c>
      <c r="G159" s="20" t="s">
        <v>15</v>
      </c>
    </row>
    <row r="160" spans="1:7" ht="153">
      <c r="A160" s="33" t="s">
        <v>313</v>
      </c>
      <c r="B160" s="34">
        <v>585</v>
      </c>
      <c r="C160" s="35" t="s">
        <v>24</v>
      </c>
      <c r="D160" s="36" t="e">
        <f>VLOOKUP(VLOOKUP(B160,'Practices Key'!$I$2:$J$119,2,FALSE),'Practices Key'!$C$21:$D$30,2,FALSE)</f>
        <v>#N/A</v>
      </c>
      <c r="E160" s="37" t="s">
        <v>314</v>
      </c>
      <c r="F160" s="43"/>
      <c r="G160" s="22" t="s">
        <v>26</v>
      </c>
    </row>
    <row r="161" spans="1:7" s="19" customFormat="1" ht="25.5">
      <c r="A161" s="38" t="s">
        <v>315</v>
      </c>
      <c r="B161" s="39">
        <v>587</v>
      </c>
      <c r="C161" s="40" t="s">
        <v>13</v>
      </c>
      <c r="D161" s="53" t="str">
        <f>VLOOKUP(VLOOKUP(B161,'Practices Key'!$I$2:$J$119,2,FALSE),'Practices Key'!$C$21:$D$30,2,FALSE)</f>
        <v>Design Engineer</v>
      </c>
      <c r="E161" s="74"/>
      <c r="F161" s="41" t="s">
        <v>316</v>
      </c>
      <c r="G161" s="20" t="s">
        <v>15</v>
      </c>
    </row>
    <row r="162" spans="1:7">
      <c r="A162" s="33" t="s">
        <v>317</v>
      </c>
      <c r="B162" s="34">
        <v>649</v>
      </c>
      <c r="C162" s="35" t="s">
        <v>43</v>
      </c>
      <c r="D162" s="36" t="e">
        <f>VLOOKUP(VLOOKUP(B162,'Practices Key'!$I$2:$J$119,2,FALSE),'Practices Key'!$C$21:$D$30,2,FALSE)</f>
        <v>#N/A</v>
      </c>
      <c r="E162" s="37" t="s">
        <v>318</v>
      </c>
      <c r="F162" s="43"/>
      <c r="G162" s="22" t="s">
        <v>93</v>
      </c>
    </row>
    <row r="163" spans="1:7" s="19" customFormat="1" ht="38.25">
      <c r="A163" s="38" t="s">
        <v>319</v>
      </c>
      <c r="B163" s="39">
        <v>606</v>
      </c>
      <c r="C163" s="40" t="s">
        <v>13</v>
      </c>
      <c r="D163" s="53" t="str">
        <f>VLOOKUP(VLOOKUP(B163,'Practices Key'!$I$2:$J$119,2,FALSE),'Practices Key'!$C$21:$D$30,2,FALSE)</f>
        <v>Design Engineer</v>
      </c>
      <c r="E163" s="45"/>
      <c r="F163" s="41" t="s">
        <v>320</v>
      </c>
      <c r="G163" s="20" t="s">
        <v>15</v>
      </c>
    </row>
    <row r="164" spans="1:7" s="19" customFormat="1" ht="25.5">
      <c r="A164" s="38" t="s">
        <v>321</v>
      </c>
      <c r="B164" s="39">
        <v>607</v>
      </c>
      <c r="C164" s="40" t="s">
        <v>13</v>
      </c>
      <c r="D164" s="53" t="str">
        <f>VLOOKUP(VLOOKUP(B164,'Practices Key'!$I$2:$J$119,2,FALSE),'Practices Key'!$C$21:$D$30,2,FALSE)</f>
        <v>Design Engineer</v>
      </c>
      <c r="E164" s="45"/>
      <c r="F164" s="41" t="s">
        <v>322</v>
      </c>
      <c r="G164" s="20" t="s">
        <v>15</v>
      </c>
    </row>
    <row r="165" spans="1:7" s="19" customFormat="1" ht="25.5">
      <c r="A165" s="38" t="s">
        <v>323</v>
      </c>
      <c r="B165" s="39">
        <v>608</v>
      </c>
      <c r="C165" s="40" t="s">
        <v>13</v>
      </c>
      <c r="D165" s="53" t="str">
        <f>VLOOKUP(VLOOKUP(B165,'Practices Key'!$I$2:$J$119,2,FALSE),'Practices Key'!$C$21:$D$30,2,FALSE)</f>
        <v>Design Engineer</v>
      </c>
      <c r="E165" s="45"/>
      <c r="F165" s="41" t="s">
        <v>322</v>
      </c>
      <c r="G165" s="20" t="s">
        <v>15</v>
      </c>
    </row>
    <row r="166" spans="1:7" ht="25.5">
      <c r="A166" s="33" t="s">
        <v>324</v>
      </c>
      <c r="B166" s="34">
        <v>609</v>
      </c>
      <c r="C166" s="35" t="s">
        <v>24</v>
      </c>
      <c r="D166" s="36" t="e">
        <f>VLOOKUP(VLOOKUP(B166,'Practices Key'!$I$2:$J$119,2,FALSE),'Practices Key'!$C$21:$D$30,2,FALSE)</f>
        <v>#N/A</v>
      </c>
      <c r="E166" s="37" t="s">
        <v>325</v>
      </c>
      <c r="F166" s="43"/>
      <c r="G166" s="22" t="s">
        <v>26</v>
      </c>
    </row>
    <row r="167" spans="1:7" s="19" customFormat="1" ht="51">
      <c r="A167" s="38" t="s">
        <v>326</v>
      </c>
      <c r="B167" s="39">
        <v>600</v>
      </c>
      <c r="C167" s="40" t="s">
        <v>13</v>
      </c>
      <c r="D167" s="53" t="str">
        <f>VLOOKUP(VLOOKUP(B167,'Practices Key'!$I$2:$J$119,2,FALSE),'Practices Key'!$C$21:$D$30,2,FALSE)</f>
        <v>Design Engineer</v>
      </c>
      <c r="E167" s="45"/>
      <c r="F167" s="41" t="s">
        <v>327</v>
      </c>
      <c r="G167" s="20" t="s">
        <v>15</v>
      </c>
    </row>
    <row r="168" spans="1:7" ht="25.5">
      <c r="A168" s="33" t="s">
        <v>328</v>
      </c>
      <c r="B168" s="34">
        <v>575</v>
      </c>
      <c r="C168" s="35" t="s">
        <v>48</v>
      </c>
      <c r="D168" s="36" t="str">
        <f>VLOOKUP(VLOOKUP(B168,'Practices Key'!$I$2:$J$119,2,FALSE),'Practices Key'!$C$21:$D$30,2,FALSE)</f>
        <v>Design Engineer</v>
      </c>
      <c r="E168" s="37"/>
      <c r="F168" s="43" t="s">
        <v>329</v>
      </c>
      <c r="G168" s="22" t="s">
        <v>330</v>
      </c>
    </row>
    <row r="169" spans="1:7" ht="25.5">
      <c r="A169" s="35" t="s">
        <v>331</v>
      </c>
      <c r="B169" s="35">
        <v>140</v>
      </c>
      <c r="C169" s="35" t="s">
        <v>24</v>
      </c>
      <c r="D169" s="36" t="e">
        <f>VLOOKUP(VLOOKUP(B169,'Practices Key'!$I$2:$J$119,2,FALSE),'Practices Key'!$C$21:$D$30,2,FALSE)</f>
        <v>#N/A</v>
      </c>
      <c r="E169" s="47" t="s">
        <v>19</v>
      </c>
      <c r="F169" s="43"/>
      <c r="G169" s="22" t="s">
        <v>26</v>
      </c>
    </row>
    <row r="170" spans="1:7" ht="140.25">
      <c r="A170" s="50" t="s">
        <v>332</v>
      </c>
      <c r="B170" s="34">
        <v>612</v>
      </c>
      <c r="C170" s="35" t="s">
        <v>9</v>
      </c>
      <c r="D170" s="36" t="e">
        <f>VLOOKUP(VLOOKUP(B170,'Practices Key'!$I$2:$J$119,2,FALSE),'Practices Key'!$C$21:$D$30,2,FALSE)</f>
        <v>#N/A</v>
      </c>
      <c r="E170" s="37" t="s">
        <v>333</v>
      </c>
      <c r="F170" s="43"/>
      <c r="G170" s="24" t="s">
        <v>11</v>
      </c>
    </row>
    <row r="171" spans="1:7" ht="89.25">
      <c r="A171" s="50" t="s">
        <v>334</v>
      </c>
      <c r="B171" s="34">
        <v>660</v>
      </c>
      <c r="C171" s="35" t="s">
        <v>9</v>
      </c>
      <c r="D171" s="36" t="e">
        <f>VLOOKUP(VLOOKUP(B171,'Practices Key'!$I$2:$J$119,2,FALSE),'Practices Key'!$C$21:$D$30,2,FALSE)</f>
        <v>#N/A</v>
      </c>
      <c r="E171" s="37" t="s">
        <v>335</v>
      </c>
      <c r="F171" s="43"/>
      <c r="G171" s="24" t="s">
        <v>11</v>
      </c>
    </row>
    <row r="172" spans="1:7" ht="76.5">
      <c r="A172" s="33" t="s">
        <v>336</v>
      </c>
      <c r="B172" s="34">
        <v>490</v>
      </c>
      <c r="C172" s="35" t="s">
        <v>9</v>
      </c>
      <c r="D172" s="36" t="e">
        <f>VLOOKUP(VLOOKUP(B172,'Practices Key'!$I$2:$J$119,2,FALSE),'Practices Key'!$C$21:$D$30,2,FALSE)</f>
        <v>#N/A</v>
      </c>
      <c r="E172" s="37" t="s">
        <v>337</v>
      </c>
      <c r="F172" s="43"/>
      <c r="G172" s="24" t="s">
        <v>11</v>
      </c>
    </row>
    <row r="173" spans="1:7" s="19" customFormat="1" ht="25.5">
      <c r="A173" s="38" t="s">
        <v>338</v>
      </c>
      <c r="B173" s="39">
        <v>620</v>
      </c>
      <c r="C173" s="40" t="s">
        <v>13</v>
      </c>
      <c r="D173" s="53" t="str">
        <f>VLOOKUP(VLOOKUP(B173,'Practices Key'!$I$2:$J$119,2,FALSE),'Practices Key'!$C$21:$D$30,2,FALSE)</f>
        <v>Design Engineer</v>
      </c>
      <c r="E173" s="45"/>
      <c r="F173" s="41" t="s">
        <v>339</v>
      </c>
      <c r="G173" s="20" t="s">
        <v>15</v>
      </c>
    </row>
    <row r="174" spans="1:7" ht="25.5">
      <c r="A174" s="33" t="s">
        <v>340</v>
      </c>
      <c r="B174" s="34">
        <v>645</v>
      </c>
      <c r="C174" s="35" t="s">
        <v>43</v>
      </c>
      <c r="D174" s="36" t="e">
        <f>VLOOKUP(VLOOKUP(B174,'Practices Key'!$I$2:$J$119,2,FALSE),'Practices Key'!$C$21:$D$30,2,FALSE)</f>
        <v>#N/A</v>
      </c>
      <c r="E174" s="37" t="s">
        <v>341</v>
      </c>
      <c r="F174" s="43"/>
      <c r="G174" s="22" t="s">
        <v>93</v>
      </c>
    </row>
    <row r="175" spans="1:7" s="19" customFormat="1">
      <c r="A175" s="38" t="s">
        <v>342</v>
      </c>
      <c r="B175" s="39">
        <v>635</v>
      </c>
      <c r="C175" s="40" t="s">
        <v>13</v>
      </c>
      <c r="D175" s="53" t="str">
        <f>VLOOKUP(VLOOKUP(B175,'Practices Key'!$I$2:$J$119,2,FALSE),'Practices Key'!$C$21:$D$30,2,FALSE)</f>
        <v>Design Engineer</v>
      </c>
      <c r="E175" s="74"/>
      <c r="F175" s="41" t="s">
        <v>343</v>
      </c>
      <c r="G175" s="20" t="s">
        <v>15</v>
      </c>
    </row>
    <row r="176" spans="1:7" ht="216.75">
      <c r="A176" s="33" t="s">
        <v>344</v>
      </c>
      <c r="B176" s="34">
        <v>601</v>
      </c>
      <c r="C176" s="35" t="s">
        <v>24</v>
      </c>
      <c r="D176" s="36" t="e">
        <f>VLOOKUP(VLOOKUP(B176,'Practices Key'!$I$2:$J$119,2,FALSE),'Practices Key'!$C$21:$D$30,2,FALSE)</f>
        <v>#N/A</v>
      </c>
      <c r="E176" s="37" t="s">
        <v>345</v>
      </c>
      <c r="F176" s="43"/>
      <c r="G176" s="22" t="s">
        <v>26</v>
      </c>
    </row>
    <row r="177" spans="1:7" ht="127.5">
      <c r="A177" s="33" t="s">
        <v>346</v>
      </c>
      <c r="B177" s="34">
        <v>360</v>
      </c>
      <c r="C177" s="35" t="s">
        <v>24</v>
      </c>
      <c r="D177" s="36" t="str">
        <f>VLOOKUP(VLOOKUP(B177,'Practices Key'!$I$2:$J$119,2,FALSE),'Practices Key'!$C$21:$D$30,2,FALSE)</f>
        <v>Design Engineer</v>
      </c>
      <c r="E177" s="37" t="s">
        <v>347</v>
      </c>
      <c r="F177" s="43" t="s">
        <v>348</v>
      </c>
      <c r="G177" s="22" t="s">
        <v>60</v>
      </c>
    </row>
    <row r="178" spans="1:7" s="19" customFormat="1">
      <c r="A178" s="38" t="s">
        <v>349</v>
      </c>
      <c r="B178" s="39">
        <v>633</v>
      </c>
      <c r="C178" s="40" t="s">
        <v>13</v>
      </c>
      <c r="D178" s="53" t="str">
        <f>VLOOKUP(VLOOKUP(B178,'Practices Key'!$I$2:$J$119,2,FALSE),'Practices Key'!$C$21:$D$30,2,FALSE)</f>
        <v>Design Engineer</v>
      </c>
      <c r="E178" s="74"/>
      <c r="F178" s="41" t="s">
        <v>350</v>
      </c>
      <c r="G178" s="20" t="s">
        <v>15</v>
      </c>
    </row>
    <row r="179" spans="1:7" s="19" customFormat="1">
      <c r="A179" s="38" t="s">
        <v>351</v>
      </c>
      <c r="B179" s="39">
        <v>632</v>
      </c>
      <c r="C179" s="40" t="s">
        <v>13</v>
      </c>
      <c r="D179" s="53" t="str">
        <f>VLOOKUP(VLOOKUP(B179,'Practices Key'!$I$2:$J$119,2,FALSE),'Practices Key'!$C$21:$D$30,2,FALSE)</f>
        <v>Design Engineer</v>
      </c>
      <c r="E179" s="74"/>
      <c r="F179" s="41" t="s">
        <v>352</v>
      </c>
      <c r="G179" s="20" t="s">
        <v>15</v>
      </c>
    </row>
    <row r="180" spans="1:7" s="19" customFormat="1" ht="25.5">
      <c r="A180" s="38" t="s">
        <v>353</v>
      </c>
      <c r="B180" s="39">
        <v>313</v>
      </c>
      <c r="C180" s="40" t="s">
        <v>13</v>
      </c>
      <c r="D180" s="53" t="str">
        <f>VLOOKUP(VLOOKUP(B180,'Practices Key'!$I$2:$J$119,2,FALSE),'Practices Key'!$C$21:$D$30,2,FALSE)</f>
        <v>Design Engineer</v>
      </c>
      <c r="E180" s="74"/>
      <c r="F180" s="41" t="s">
        <v>354</v>
      </c>
      <c r="G180" s="20" t="s">
        <v>15</v>
      </c>
    </row>
    <row r="181" spans="1:7" s="19" customFormat="1" ht="25.5">
      <c r="A181" s="38" t="s">
        <v>355</v>
      </c>
      <c r="B181" s="39">
        <v>634</v>
      </c>
      <c r="C181" s="40" t="s">
        <v>13</v>
      </c>
      <c r="D181" s="53" t="str">
        <f>VLOOKUP(VLOOKUP(B181,'Practices Key'!$I$2:$J$119,2,FALSE),'Practices Key'!$C$21:$D$30,2,FALSE)</f>
        <v>Design Engineer</v>
      </c>
      <c r="E181" s="74"/>
      <c r="F181" s="41" t="s">
        <v>354</v>
      </c>
      <c r="G181" s="20" t="s">
        <v>15</v>
      </c>
    </row>
    <row r="182" spans="1:7" s="19" customFormat="1" ht="51">
      <c r="A182" s="38" t="s">
        <v>356</v>
      </c>
      <c r="B182" s="39">
        <v>629</v>
      </c>
      <c r="C182" s="40" t="s">
        <v>13</v>
      </c>
      <c r="D182" s="53" t="str">
        <f>VLOOKUP(VLOOKUP(B182,'Practices Key'!$I$2:$J$119,2,FALSE),'Practices Key'!$C$21:$D$30,2,FALSE)</f>
        <v>Design Engineer</v>
      </c>
      <c r="E182" s="74"/>
      <c r="F182" s="41" t="s">
        <v>357</v>
      </c>
      <c r="G182" s="20" t="s">
        <v>15</v>
      </c>
    </row>
    <row r="183" spans="1:7" s="19" customFormat="1" ht="25.5">
      <c r="A183" s="38" t="s">
        <v>358</v>
      </c>
      <c r="B183" s="39">
        <v>359</v>
      </c>
      <c r="C183" s="40" t="s">
        <v>13</v>
      </c>
      <c r="D183" s="53" t="str">
        <f>VLOOKUP(VLOOKUP(B183,'Practices Key'!$I$2:$J$119,2,FALSE),'Practices Key'!$C$21:$D$30,2,FALSE)</f>
        <v>Design Engineer</v>
      </c>
      <c r="E183" s="74"/>
      <c r="F183" s="41" t="s">
        <v>359</v>
      </c>
      <c r="G183" s="20" t="s">
        <v>15</v>
      </c>
    </row>
    <row r="184" spans="1:7" s="19" customFormat="1">
      <c r="A184" s="38" t="s">
        <v>360</v>
      </c>
      <c r="B184" s="39">
        <v>627</v>
      </c>
      <c r="C184" s="40" t="s">
        <v>13</v>
      </c>
      <c r="D184" s="53" t="str">
        <f>VLOOKUP(VLOOKUP(B184,'Practices Key'!$I$2:$J$119,2,FALSE),'Practices Key'!$C$21:$D$30,2,FALSE)</f>
        <v>Design Engineer</v>
      </c>
      <c r="E184" s="74"/>
      <c r="F184" s="41" t="s">
        <v>361</v>
      </c>
      <c r="G184" s="20" t="s">
        <v>15</v>
      </c>
    </row>
    <row r="185" spans="1:7" s="19" customFormat="1" ht="25.5">
      <c r="A185" s="38" t="s">
        <v>362</v>
      </c>
      <c r="B185" s="39">
        <v>638</v>
      </c>
      <c r="C185" s="40" t="s">
        <v>13</v>
      </c>
      <c r="D185" s="53" t="str">
        <f>VLOOKUP(VLOOKUP(B185,'Practices Key'!$I$2:$J$119,2,FALSE),'Practices Key'!$C$21:$D$30,2,FALSE)</f>
        <v>Hydraulic Engineer</v>
      </c>
      <c r="E185" s="74"/>
      <c r="F185" s="41" t="s">
        <v>363</v>
      </c>
      <c r="G185" s="20" t="s">
        <v>15</v>
      </c>
    </row>
    <row r="186" spans="1:7" s="19" customFormat="1" ht="25.5">
      <c r="A186" s="38" t="s">
        <v>364</v>
      </c>
      <c r="B186" s="39">
        <v>636</v>
      </c>
      <c r="C186" s="40" t="s">
        <v>13</v>
      </c>
      <c r="D186" s="53" t="str">
        <f>VLOOKUP(VLOOKUP(B186,'Practices Key'!$I$2:$J$119,2,FALSE),'Practices Key'!$C$21:$D$30,2,FALSE)</f>
        <v>Hydraulic Engineer</v>
      </c>
      <c r="E186" s="74"/>
      <c r="F186" s="41" t="s">
        <v>365</v>
      </c>
      <c r="G186" s="20" t="s">
        <v>15</v>
      </c>
    </row>
    <row r="187" spans="1:7" s="19" customFormat="1">
      <c r="A187" s="38" t="s">
        <v>366</v>
      </c>
      <c r="B187" s="39">
        <v>642</v>
      </c>
      <c r="C187" s="40" t="s">
        <v>13</v>
      </c>
      <c r="D187" s="53" t="str">
        <f>VLOOKUP(VLOOKUP(B187,'Practices Key'!$I$2:$J$119,2,FALSE),'Practices Key'!$C$21:$D$30,2,FALSE)</f>
        <v>Geologist</v>
      </c>
      <c r="E187" s="74"/>
      <c r="F187" s="41" t="s">
        <v>367</v>
      </c>
      <c r="G187" s="20" t="s">
        <v>167</v>
      </c>
    </row>
    <row r="188" spans="1:7" ht="25.5">
      <c r="A188" s="33" t="s">
        <v>368</v>
      </c>
      <c r="B188" s="34">
        <v>614</v>
      </c>
      <c r="C188" s="35" t="s">
        <v>48</v>
      </c>
      <c r="D188" s="36" t="str">
        <f>VLOOKUP(VLOOKUP(B188,'Practices Key'!$I$2:$J$119,2,FALSE),'Practices Key'!$C$21:$D$30,2,FALSE)</f>
        <v>Design Engineer</v>
      </c>
      <c r="E188" s="37" t="s">
        <v>369</v>
      </c>
      <c r="F188" s="43" t="s">
        <v>370</v>
      </c>
      <c r="G188" s="22" t="s">
        <v>330</v>
      </c>
    </row>
    <row r="189" spans="1:7" s="19" customFormat="1" ht="51">
      <c r="A189" s="38" t="s">
        <v>371</v>
      </c>
      <c r="B189" s="39">
        <v>640</v>
      </c>
      <c r="C189" s="40" t="s">
        <v>13</v>
      </c>
      <c r="D189" s="53" t="str">
        <f>VLOOKUP(VLOOKUP(B189,'Practices Key'!$I$2:$J$119,2,FALSE),'Practices Key'!$C$21:$D$30,2,FALSE)</f>
        <v>Design Engineer</v>
      </c>
      <c r="E189" s="45"/>
      <c r="F189" s="41" t="s">
        <v>372</v>
      </c>
      <c r="G189" s="20" t="s">
        <v>15</v>
      </c>
    </row>
    <row r="190" spans="1:7" s="19" customFormat="1">
      <c r="A190" s="38" t="s">
        <v>373</v>
      </c>
      <c r="B190" s="39">
        <v>351</v>
      </c>
      <c r="C190" s="40" t="s">
        <v>13</v>
      </c>
      <c r="D190" s="53" t="str">
        <f>VLOOKUP(VLOOKUP(B190,'Practices Key'!$I$2:$J$119,2,FALSE),'Practices Key'!$C$21:$D$30,2,FALSE)</f>
        <v>Geologist</v>
      </c>
      <c r="E190" s="74"/>
      <c r="F190" s="41" t="s">
        <v>374</v>
      </c>
      <c r="G190" s="20" t="s">
        <v>167</v>
      </c>
    </row>
    <row r="191" spans="1:7" ht="63.75">
      <c r="A191" s="33" t="s">
        <v>375</v>
      </c>
      <c r="B191" s="34">
        <v>658</v>
      </c>
      <c r="C191" s="35" t="s">
        <v>43</v>
      </c>
      <c r="D191" s="36" t="str">
        <f>VLOOKUP(VLOOKUP(B191,'Practices Key'!$I$2:$J$119,2,FALSE),'Practices Key'!$C$21:$D$30,2,FALSE)</f>
        <v>Hydraulic Engineer</v>
      </c>
      <c r="E191" s="37" t="s">
        <v>376</v>
      </c>
      <c r="F191" s="43" t="s">
        <v>377</v>
      </c>
      <c r="G191" s="23" t="s">
        <v>45</v>
      </c>
    </row>
    <row r="192" spans="1:7" ht="63.75">
      <c r="A192" s="33" t="s">
        <v>378</v>
      </c>
      <c r="B192" s="34">
        <v>659</v>
      </c>
      <c r="C192" s="35" t="s">
        <v>43</v>
      </c>
      <c r="D192" s="36" t="str">
        <f>VLOOKUP(VLOOKUP(B192,'Practices Key'!$I$2:$J$119,2,FALSE),'Practices Key'!$C$21:$D$30,2,FALSE)</f>
        <v>Hydraulic Engineer</v>
      </c>
      <c r="E192" s="37" t="s">
        <v>379</v>
      </c>
      <c r="F192" s="43" t="s">
        <v>377</v>
      </c>
      <c r="G192" s="23" t="s">
        <v>45</v>
      </c>
    </row>
    <row r="193" spans="1:7" ht="30">
      <c r="A193" s="33" t="s">
        <v>380</v>
      </c>
      <c r="B193" s="34">
        <v>657</v>
      </c>
      <c r="C193" s="35" t="s">
        <v>43</v>
      </c>
      <c r="D193" s="36" t="s">
        <v>381</v>
      </c>
      <c r="E193" s="37" t="s">
        <v>382</v>
      </c>
      <c r="F193" s="43" t="s">
        <v>383</v>
      </c>
      <c r="G193" s="23" t="s">
        <v>45</v>
      </c>
    </row>
    <row r="194" spans="1:7" ht="25.5">
      <c r="A194" s="56" t="s">
        <v>384</v>
      </c>
      <c r="B194" s="57">
        <v>644</v>
      </c>
      <c r="C194" s="58" t="s">
        <v>43</v>
      </c>
      <c r="D194" s="59" t="e">
        <f>VLOOKUP(VLOOKUP(B194,'Practices Key'!$I$2:$J$119,2,FALSE),'Practices Key'!$C$21:$D$30,2,FALSE)</f>
        <v>#N/A</v>
      </c>
      <c r="E194" s="37" t="s">
        <v>341</v>
      </c>
      <c r="F194" s="60"/>
      <c r="G194" s="26" t="s">
        <v>93</v>
      </c>
    </row>
    <row r="195" spans="1:7" ht="89.25">
      <c r="A195" s="61" t="s">
        <v>385</v>
      </c>
      <c r="B195" s="62">
        <v>420</v>
      </c>
      <c r="C195" s="63" t="s">
        <v>43</v>
      </c>
      <c r="D195" s="64" t="e">
        <f>VLOOKUP(VLOOKUP(B195,'Practices Key'!$I$2:$J$119,2,FALSE),'Practices Key'!$C$21:$D$30,2,FALSE)</f>
        <v>#N/A</v>
      </c>
      <c r="E195" s="37" t="s">
        <v>386</v>
      </c>
      <c r="F195" s="65"/>
      <c r="G195" s="27" t="s">
        <v>93</v>
      </c>
    </row>
    <row r="196" spans="1:7" ht="102">
      <c r="A196" s="66" t="s">
        <v>387</v>
      </c>
      <c r="B196" s="67">
        <v>380</v>
      </c>
      <c r="C196" s="68" t="s">
        <v>9</v>
      </c>
      <c r="D196" s="69" t="e">
        <f>VLOOKUP(VLOOKUP(B196,'Practices Key'!$I$2:$J$119,2,FALSE),'Practices Key'!$C$21:$D$30,2,FALSE)</f>
        <v>#N/A</v>
      </c>
      <c r="E196" s="37" t="s">
        <v>388</v>
      </c>
      <c r="F196" s="54"/>
      <c r="G196" s="28" t="s">
        <v>11</v>
      </c>
    </row>
    <row r="197" spans="1:7" ht="63.75">
      <c r="A197" s="70" t="s">
        <v>389</v>
      </c>
      <c r="B197" s="57">
        <v>384</v>
      </c>
      <c r="C197" s="58" t="s">
        <v>9</v>
      </c>
      <c r="D197" s="59" t="e">
        <f>VLOOKUP(VLOOKUP(B197,'Practices Key'!$I$2:$J$119,2,FALSE),'Practices Key'!$C$21:$D$30,2,FALSE)</f>
        <v>#N/A</v>
      </c>
      <c r="E197" s="37" t="s">
        <v>390</v>
      </c>
      <c r="F197" s="60"/>
      <c r="G197" s="29"/>
    </row>
    <row r="198" spans="1:7" ht="38.25">
      <c r="A198" s="63" t="s">
        <v>391</v>
      </c>
      <c r="B198" s="71">
        <v>828</v>
      </c>
      <c r="C198" s="63" t="s">
        <v>43</v>
      </c>
      <c r="D198" s="64" t="e">
        <f>VLOOKUP(VLOOKUP(B198,'Practices Key'!$I$2:$J$119,2,FALSE),'Practices Key'!$C$21:$D$30,2,FALSE)</f>
        <v>#N/A</v>
      </c>
      <c r="E198" s="37" t="s">
        <v>392</v>
      </c>
      <c r="F198" s="72"/>
      <c r="G198" s="27" t="s">
        <v>93</v>
      </c>
    </row>
  </sheetData>
  <protectedRanges>
    <protectedRange algorithmName="SHA-512" hashValue="ZI4se7TiGwfybyWQBr1sHktyL1rMmS9N0ZAlNnY4jITclLQeL4Qzqe6g8zdAxhsnLR6GMK1j/r/68P7CELEanw==" saltValue="r5mrmyDbQXPfM8VlLTlEQw==" spinCount="100000" sqref="H24 E198 E3:G197" name="Range1"/>
  </protectedRanges>
  <autoFilter ref="A2:H198" xr:uid="{00000000-0001-0000-0000-000000000000}"/>
  <mergeCells count="5">
    <mergeCell ref="E1:F1"/>
    <mergeCell ref="D1:D2"/>
    <mergeCell ref="C1:C2"/>
    <mergeCell ref="B1:B2"/>
    <mergeCell ref="A1:A2"/>
  </mergeCells>
  <hyperlinks>
    <hyperlink ref="E19" r:id="rId1" location="/state/OR/documents/section=3&amp;folder=63839" xr:uid="{9B413217-3B97-434F-8805-4C8A80C8391E}"/>
    <hyperlink ref="E25" r:id="rId2" location="/state/OR/documents/section=3&amp;folder=63839" xr:uid="{3F187EA0-374C-4A67-94EA-E26887CC3011}"/>
    <hyperlink ref="E28:E29" r:id="rId3" location="/state/OR/documents/section=3&amp;folder=63839" display="Navigate to appropriate activity code and verify plan meets Deliverables Section in addition to completing Administrative review from FOTG" xr:uid="{72F82FD9-A748-4724-86CE-607CAFE7E13D}"/>
    <hyperlink ref="E49:E50" r:id="rId4" location="/state/OR/documents/section=3&amp;folder=63839" display="Navigate to appropriate activity code and verify plan meets Deliverables Section in addition to completing Administrative review from FOTG" xr:uid="{3C2494A3-FA82-44B1-A5B2-65A4089D6B0E}"/>
    <hyperlink ref="E55:E56" r:id="rId5" location="/state/OR/documents/section=3&amp;folder=63839" display="Navigate to appropriate activity code and verify plan meets Deliverables Section in addition to completing Administrative review from FOTG" xr:uid="{2EC07929-3754-47E9-9BAE-FE408EAAA0D1}"/>
    <hyperlink ref="E58" r:id="rId6" location="/state/OR/documents/section=3&amp;folder=63839" xr:uid="{297561BD-F5B7-44DB-ADB7-272E157554A8}"/>
    <hyperlink ref="E64" r:id="rId7" location="/state/OR/documents/section=3&amp;folder=63839" xr:uid="{0904E867-5831-4B4D-ABFC-3287F23DF688}"/>
    <hyperlink ref="E67:E69" r:id="rId8" location="/state/OR/documents/section=3&amp;folder=63839" display="Navigate to appropriate activity code and verify plan meets Deliverables Section in addition to completing Administrative review from FOTG" xr:uid="{0C042EA9-CC84-4F2F-8A6E-57EFF475B334}"/>
    <hyperlink ref="E77:E78" r:id="rId9" location="/state/OR/documents/section=3&amp;folder=63839" display="Navigate to appropriate activity code and verify plan meets Deliverables Section in addition to completing Administrative review from FOTG" xr:uid="{95B1B783-7915-454E-8590-F87AF72E9980}"/>
    <hyperlink ref="E87" r:id="rId10" location="/state/OR/documents/section=3&amp;folder=63839" xr:uid="{6E40699C-4A46-448E-B727-EA01A73DD41D}"/>
    <hyperlink ref="E108" r:id="rId11" location="/state/OR/documents/section=3&amp;folder=63839" xr:uid="{A1EF9C90-5E25-49E6-B37C-7F8F1319DB32}"/>
    <hyperlink ref="E115:E117" r:id="rId12" location="/state/OR/documents/section=3&amp;folder=63839" display="Navigate to appropriate activity code and verify plan meets Deliverables Section in addition to completing Administrative review from FOTG" xr:uid="{4A734E2A-D560-4C34-A389-509811B03D5D}"/>
    <hyperlink ref="E124:E125" r:id="rId13" location="/state/OR/documents/section=3&amp;folder=63839" display="Navigate to appropriate activity code and verify plan meets Deliverables Section in addition to completing Administrative review from FOTG" xr:uid="{F10CEBA0-2C6E-4586-BF7A-1877B903C8B0}"/>
    <hyperlink ref="E145:E147" r:id="rId14" location="/state/OR/documents/section=3&amp;folder=63839" display="Navigate to appropriate activity code and verify plan meets Deliverables Section in addition to completing Administrative review from FOTG" xr:uid="{A44324B9-E1F8-495B-9DA2-37D2A177C2FE}"/>
    <hyperlink ref="E149:E152" r:id="rId15" location="/state/OR/documents/section=3&amp;folder=63839" display="Navigate to appropriate activity code and verify plan meets Deliverables Section in addition to completing Administrative review from FOTG" xr:uid="{9B0794CF-7C9B-4CDA-8600-B52CEC4AB5D6}"/>
    <hyperlink ref="E169" r:id="rId16" location="/state/OR/documents/section=3&amp;folder=63839" xr:uid="{3976E761-570D-41B0-82CA-501FD7357CCD}"/>
    <hyperlink ref="F6" r:id="rId17" location="/state/OR/documents/section=3&amp;folder=63839" xr:uid="{660D61F1-9154-4259-8798-0351542A426C}"/>
    <hyperlink ref="F7" r:id="rId18" location="/state/OR/documents/section=3&amp;folder=63839" xr:uid="{9389BF3F-9483-4D3A-BE43-E0775BA8A935}"/>
    <hyperlink ref="F17" r:id="rId19" location="/state/OR/documents/section=3&amp;folder=63839" xr:uid="{48C908F9-A07A-4124-A14E-14C088B813A6}"/>
    <hyperlink ref="F19" r:id="rId20" location="/state/OR/documents/section=3&amp;folder=63839" xr:uid="{4D4E4609-DF62-4426-8045-9072A69BA0D4}"/>
    <hyperlink ref="F22" r:id="rId21" location="/state/OR/documents/section=3&amp;folder=63839" xr:uid="{5F1B0DCA-8D35-4B68-827A-011CB4EAC019}"/>
    <hyperlink ref="F25" r:id="rId22" location="/state/OR/documents/section=3&amp;folder=63839" xr:uid="{49ABE6A2-2E52-45EC-AFEF-4BF6399825D1}"/>
    <hyperlink ref="F55" r:id="rId23" location="/state/OR/documents/section=3&amp;folder=63839" xr:uid="{F69AE783-7667-4B6D-A7A1-EC324BF8EC6C}"/>
    <hyperlink ref="F86" r:id="rId24" location="/state/OR/documents/section=3&amp;folder=63839" xr:uid="{4056AC5D-9E49-45A1-A437-4FBCAC728312}"/>
    <hyperlink ref="F98" r:id="rId25" location="/state/OR/documents/section=3&amp;folder=63839" xr:uid="{6E2361E0-6D9B-4471-954B-603446D1917A}"/>
    <hyperlink ref="F108" r:id="rId26" location="/state/OR/documents/section=3&amp;folder=63839" xr:uid="{537A5B04-6456-444B-8C95-97063693EE64}"/>
    <hyperlink ref="F146" r:id="rId27" location="/state/OR/documents/section=3&amp;folder=63839" xr:uid="{DD9E69BD-2D2A-49EA-8ECA-C93096ED51B8}"/>
  </hyperlinks>
  <pageMargins left="0.25" right="0.25" top="0.5" bottom="0.5" header="0.3" footer="0.3"/>
  <pageSetup paperSize="17" scale="62" fitToHeight="0" orientation="landscape" r:id="rId28"/>
  <headerFooter>
    <oddHeader>&amp;COR 450-2026-1 Practice &amp; Activity Documentation and Certification, Appendix 1</oddHeader>
    <oddFooter>Page &amp;P of &amp;N</oddFooter>
  </headerFooter>
  <ignoredErrors>
    <ignoredError sqref="D3 D8:D9 D10:D192 D194:D197" evalError="1"/>
  </ignoredErrors>
  <legacyDrawing r:id="rId2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0E97A-4FA7-46B6-A7B8-7B0B13DFDADC}">
  <dimension ref="A1:J119"/>
  <sheetViews>
    <sheetView workbookViewId="0">
      <selection activeCell="J8" sqref="J8"/>
    </sheetView>
  </sheetViews>
  <sheetFormatPr defaultRowHeight="12.75"/>
  <cols>
    <col min="2" max="2" width="39.33203125" customWidth="1"/>
    <col min="3" max="3" width="32.33203125" customWidth="1"/>
    <col min="4" max="4" width="43" customWidth="1"/>
    <col min="5" max="5" width="9.6640625" customWidth="1"/>
    <col min="6" max="6" width="28.83203125" customWidth="1"/>
    <col min="10" max="10" width="30.33203125" customWidth="1"/>
  </cols>
  <sheetData>
    <row r="1" spans="1:10" ht="15.75" customHeight="1">
      <c r="A1" s="91" t="s">
        <v>393</v>
      </c>
      <c r="B1" s="92"/>
      <c r="C1" s="92"/>
      <c r="D1" s="92"/>
      <c r="E1" s="92"/>
      <c r="F1" s="93"/>
      <c r="I1" s="18" t="s">
        <v>394</v>
      </c>
      <c r="J1" s="18" t="s">
        <v>395</v>
      </c>
    </row>
    <row r="2" spans="1:10" ht="14.25" customHeight="1">
      <c r="A2" s="2" t="s">
        <v>396</v>
      </c>
      <c r="B2" s="7" t="s">
        <v>397</v>
      </c>
      <c r="C2" s="7" t="s">
        <v>398</v>
      </c>
      <c r="D2" s="7" t="s">
        <v>399</v>
      </c>
      <c r="E2" s="7" t="s">
        <v>400</v>
      </c>
      <c r="F2" s="7" t="s">
        <v>401</v>
      </c>
      <c r="I2" s="17">
        <v>560</v>
      </c>
      <c r="J2" s="17" t="s">
        <v>402</v>
      </c>
    </row>
    <row r="3" spans="1:10" ht="15" customHeight="1">
      <c r="A3" s="3" t="s">
        <v>403</v>
      </c>
      <c r="B3" s="6" t="s">
        <v>404</v>
      </c>
      <c r="C3" s="6" t="s">
        <v>405</v>
      </c>
      <c r="D3" s="6" t="s">
        <v>406</v>
      </c>
      <c r="E3" s="6" t="s">
        <v>407</v>
      </c>
      <c r="F3" s="6" t="s">
        <v>408</v>
      </c>
      <c r="I3" s="17">
        <v>309</v>
      </c>
      <c r="J3" s="17" t="s">
        <v>409</v>
      </c>
    </row>
    <row r="4" spans="1:10" ht="15" customHeight="1">
      <c r="A4" s="3" t="s">
        <v>410</v>
      </c>
      <c r="B4" s="6" t="s">
        <v>411</v>
      </c>
      <c r="C4" s="6" t="s">
        <v>412</v>
      </c>
      <c r="D4" s="6" t="s">
        <v>413</v>
      </c>
      <c r="I4" s="17">
        <v>371</v>
      </c>
      <c r="J4" s="17" t="s">
        <v>414</v>
      </c>
    </row>
    <row r="5" spans="1:10" ht="15" customHeight="1">
      <c r="A5" s="3" t="s">
        <v>415</v>
      </c>
      <c r="B5" s="6" t="s">
        <v>416</v>
      </c>
      <c r="C5" s="6" t="s">
        <v>417</v>
      </c>
      <c r="D5" s="6" t="s">
        <v>418</v>
      </c>
      <c r="I5" s="17">
        <v>591</v>
      </c>
      <c r="J5" s="17" t="s">
        <v>409</v>
      </c>
    </row>
    <row r="6" spans="1:10" ht="15" customHeight="1">
      <c r="A6" s="3" t="s">
        <v>419</v>
      </c>
      <c r="B6" s="6" t="s">
        <v>420</v>
      </c>
      <c r="C6" s="6" t="s">
        <v>421</v>
      </c>
      <c r="D6" s="6" t="s">
        <v>422</v>
      </c>
      <c r="I6" s="17">
        <v>366</v>
      </c>
      <c r="J6" s="17" t="s">
        <v>409</v>
      </c>
    </row>
    <row r="7" spans="1:10" ht="15" customHeight="1">
      <c r="A7" s="3" t="s">
        <v>423</v>
      </c>
      <c r="B7" s="6" t="s">
        <v>424</v>
      </c>
      <c r="C7" s="6" t="s">
        <v>425</v>
      </c>
      <c r="D7" s="11" t="s">
        <v>426</v>
      </c>
      <c r="I7" s="17">
        <v>316</v>
      </c>
      <c r="J7" s="17" t="s">
        <v>409</v>
      </c>
    </row>
    <row r="8" spans="1:10" ht="15" customHeight="1">
      <c r="A8" s="3" t="s">
        <v>427</v>
      </c>
      <c r="B8" s="6" t="s">
        <v>428</v>
      </c>
      <c r="C8" s="6" t="s">
        <v>429</v>
      </c>
      <c r="D8" s="6" t="s">
        <v>430</v>
      </c>
      <c r="I8" s="17">
        <v>450</v>
      </c>
      <c r="J8" s="17" t="s">
        <v>431</v>
      </c>
    </row>
    <row r="9" spans="1:10" ht="15" customHeight="1">
      <c r="A9" s="3" t="s">
        <v>432</v>
      </c>
      <c r="B9" s="6" t="s">
        <v>433</v>
      </c>
      <c r="C9" s="6" t="s">
        <v>434</v>
      </c>
      <c r="D9" s="6" t="s">
        <v>435</v>
      </c>
      <c r="I9" s="17">
        <v>397</v>
      </c>
      <c r="J9" s="17" t="s">
        <v>436</v>
      </c>
    </row>
    <row r="10" spans="1:10" ht="15" customHeight="1">
      <c r="A10" s="3" t="s">
        <v>437</v>
      </c>
      <c r="B10" s="6" t="s">
        <v>438</v>
      </c>
      <c r="C10" s="6" t="s">
        <v>439</v>
      </c>
      <c r="D10" s="6" t="s">
        <v>440</v>
      </c>
      <c r="I10" s="17">
        <v>396</v>
      </c>
      <c r="J10" s="17" t="s">
        <v>381</v>
      </c>
    </row>
    <row r="11" spans="1:10" ht="15" customHeight="1">
      <c r="A11" s="10" t="s">
        <v>441</v>
      </c>
      <c r="B11" s="6" t="s">
        <v>442</v>
      </c>
      <c r="C11" s="6" t="s">
        <v>443</v>
      </c>
      <c r="D11" s="6" t="s">
        <v>444</v>
      </c>
      <c r="I11" s="17">
        <v>584</v>
      </c>
      <c r="J11" s="17" t="s">
        <v>381</v>
      </c>
    </row>
    <row r="12" spans="1:10" ht="15" customHeight="1">
      <c r="A12" s="4"/>
      <c r="B12" s="8"/>
      <c r="C12" s="6" t="s">
        <v>445</v>
      </c>
      <c r="D12" s="6" t="s">
        <v>446</v>
      </c>
      <c r="I12" s="17">
        <v>326</v>
      </c>
      <c r="J12" s="17" t="s">
        <v>381</v>
      </c>
    </row>
    <row r="13" spans="1:10" ht="15" customHeight="1">
      <c r="A13" s="4"/>
      <c r="B13" s="8"/>
      <c r="C13" s="6" t="s">
        <v>447</v>
      </c>
      <c r="D13" s="6" t="s">
        <v>448</v>
      </c>
      <c r="I13" s="17">
        <v>372</v>
      </c>
      <c r="J13" s="17" t="s">
        <v>414</v>
      </c>
    </row>
    <row r="14" spans="1:10" ht="15" customHeight="1">
      <c r="A14" s="5"/>
      <c r="B14" s="9"/>
      <c r="C14" s="6" t="s">
        <v>449</v>
      </c>
      <c r="D14" s="6" t="s">
        <v>450</v>
      </c>
      <c r="I14" s="17">
        <v>317</v>
      </c>
      <c r="J14" s="17" t="s">
        <v>409</v>
      </c>
    </row>
    <row r="15" spans="1:10">
      <c r="C15" s="1"/>
      <c r="D15" s="1"/>
      <c r="I15" s="17">
        <v>656</v>
      </c>
      <c r="J15" s="17" t="s">
        <v>409</v>
      </c>
    </row>
    <row r="16" spans="1:10">
      <c r="C16" s="1"/>
      <c r="D16" s="1"/>
      <c r="I16" s="17">
        <v>352</v>
      </c>
      <c r="J16" s="17" t="s">
        <v>451</v>
      </c>
    </row>
    <row r="17" spans="1:10">
      <c r="I17" s="17">
        <v>342</v>
      </c>
      <c r="J17" s="17" t="s">
        <v>452</v>
      </c>
    </row>
    <row r="18" spans="1:10">
      <c r="I18" s="17">
        <v>402</v>
      </c>
      <c r="J18" s="17" t="s">
        <v>436</v>
      </c>
    </row>
    <row r="19" spans="1:10" ht="15.75">
      <c r="A19" s="88" t="s">
        <v>453</v>
      </c>
      <c r="B19" s="89"/>
      <c r="C19" s="89"/>
      <c r="D19" s="89"/>
      <c r="E19" s="89"/>
      <c r="F19" s="90"/>
      <c r="I19" s="17">
        <v>348</v>
      </c>
      <c r="J19" s="17" t="s">
        <v>436</v>
      </c>
    </row>
    <row r="20" spans="1:10" ht="14.25">
      <c r="A20" s="13" t="s">
        <v>6</v>
      </c>
      <c r="B20" s="13" t="s">
        <v>454</v>
      </c>
      <c r="C20" s="13" t="s">
        <v>455</v>
      </c>
      <c r="D20" s="13" t="s">
        <v>456</v>
      </c>
      <c r="E20" s="13" t="s">
        <v>457</v>
      </c>
      <c r="F20" s="13" t="s">
        <v>458</v>
      </c>
      <c r="I20" s="17">
        <v>605</v>
      </c>
      <c r="J20" s="17" t="s">
        <v>431</v>
      </c>
    </row>
    <row r="21" spans="1:10" ht="15">
      <c r="A21" s="12" t="s">
        <v>9</v>
      </c>
      <c r="B21" s="12" t="s">
        <v>459</v>
      </c>
      <c r="C21" s="12" t="s">
        <v>452</v>
      </c>
      <c r="D21" s="14" t="s">
        <v>431</v>
      </c>
      <c r="E21" s="12"/>
      <c r="F21" s="12"/>
      <c r="I21" s="17">
        <v>356</v>
      </c>
      <c r="J21" s="17" t="s">
        <v>436</v>
      </c>
    </row>
    <row r="22" spans="1:10" ht="15">
      <c r="A22" s="12" t="s">
        <v>460</v>
      </c>
      <c r="B22" s="12" t="s">
        <v>461</v>
      </c>
      <c r="C22" s="15" t="s">
        <v>414</v>
      </c>
      <c r="D22" s="16" t="s">
        <v>426</v>
      </c>
      <c r="E22" s="12"/>
      <c r="F22" s="12"/>
      <c r="I22" s="17">
        <v>362</v>
      </c>
      <c r="J22" s="17" t="s">
        <v>452</v>
      </c>
    </row>
    <row r="23" spans="1:10" ht="15">
      <c r="A23" s="12" t="s">
        <v>462</v>
      </c>
      <c r="B23" s="12" t="s">
        <v>463</v>
      </c>
      <c r="C23" s="15" t="s">
        <v>436</v>
      </c>
      <c r="D23" s="16" t="s">
        <v>426</v>
      </c>
      <c r="E23" s="12"/>
      <c r="F23" s="12"/>
      <c r="I23" s="17">
        <v>554</v>
      </c>
      <c r="J23" s="17" t="s">
        <v>431</v>
      </c>
    </row>
    <row r="24" spans="1:10" ht="15">
      <c r="A24" s="12" t="s">
        <v>464</v>
      </c>
      <c r="B24" s="12" t="s">
        <v>465</v>
      </c>
      <c r="C24" s="15" t="s">
        <v>402</v>
      </c>
      <c r="D24" s="16" t="s">
        <v>426</v>
      </c>
      <c r="E24" s="12"/>
      <c r="F24" s="12"/>
      <c r="I24" s="17">
        <v>432</v>
      </c>
      <c r="J24" s="17" t="s">
        <v>381</v>
      </c>
    </row>
    <row r="25" spans="1:10" ht="15">
      <c r="A25" s="12" t="s">
        <v>466</v>
      </c>
      <c r="B25" s="12" t="s">
        <v>467</v>
      </c>
      <c r="C25" s="15" t="s">
        <v>426</v>
      </c>
      <c r="D25" s="16" t="s">
        <v>426</v>
      </c>
      <c r="E25" s="12"/>
      <c r="F25" s="12"/>
      <c r="I25" s="17">
        <v>373</v>
      </c>
      <c r="J25" s="17" t="s">
        <v>414</v>
      </c>
    </row>
    <row r="26" spans="1:10" ht="15">
      <c r="A26" s="12"/>
      <c r="B26" s="12"/>
      <c r="C26" s="15" t="s">
        <v>409</v>
      </c>
      <c r="D26" s="16" t="s">
        <v>426</v>
      </c>
      <c r="E26" s="12"/>
      <c r="F26" s="12"/>
      <c r="I26" s="17">
        <v>375</v>
      </c>
      <c r="J26" s="17" t="s">
        <v>414</v>
      </c>
    </row>
    <row r="27" spans="1:10" ht="15">
      <c r="A27" s="12"/>
      <c r="B27" s="12"/>
      <c r="C27" s="15" t="s">
        <v>468</v>
      </c>
      <c r="D27" s="16" t="s">
        <v>426</v>
      </c>
      <c r="E27" s="12"/>
      <c r="F27" s="12"/>
      <c r="I27" s="17">
        <v>368</v>
      </c>
      <c r="J27" s="17" t="s">
        <v>409</v>
      </c>
    </row>
    <row r="28" spans="1:10" ht="15">
      <c r="A28" s="12"/>
      <c r="B28" s="12"/>
      <c r="C28" s="15" t="s">
        <v>451</v>
      </c>
      <c r="D28" s="16" t="s">
        <v>469</v>
      </c>
      <c r="E28" s="12"/>
      <c r="F28" s="12"/>
      <c r="I28" s="17">
        <v>374</v>
      </c>
      <c r="J28" s="17" t="s">
        <v>468</v>
      </c>
    </row>
    <row r="29" spans="1:10" ht="15">
      <c r="A29" s="12"/>
      <c r="B29" s="12"/>
      <c r="C29" s="15" t="s">
        <v>381</v>
      </c>
      <c r="D29" s="16" t="s">
        <v>381</v>
      </c>
      <c r="E29" s="12"/>
      <c r="F29" s="12"/>
      <c r="I29" s="17">
        <v>672</v>
      </c>
      <c r="J29" s="17" t="s">
        <v>468</v>
      </c>
    </row>
    <row r="30" spans="1:10" ht="15">
      <c r="A30" s="12"/>
      <c r="B30" s="12"/>
      <c r="C30" s="15" t="s">
        <v>431</v>
      </c>
      <c r="D30" s="16" t="s">
        <v>431</v>
      </c>
      <c r="E30" s="12"/>
      <c r="F30" s="12"/>
      <c r="I30" s="17">
        <v>670</v>
      </c>
      <c r="J30" s="17" t="s">
        <v>468</v>
      </c>
    </row>
    <row r="31" spans="1:10" ht="15">
      <c r="A31" s="12"/>
      <c r="B31" s="12"/>
      <c r="C31" s="12"/>
      <c r="D31" s="12"/>
      <c r="E31" s="12"/>
      <c r="F31" s="12"/>
      <c r="I31" s="17">
        <v>410</v>
      </c>
      <c r="J31" s="17" t="s">
        <v>436</v>
      </c>
    </row>
    <row r="32" spans="1:10" ht="15">
      <c r="A32" s="12"/>
      <c r="B32" s="12"/>
      <c r="C32" s="12"/>
      <c r="D32" s="12"/>
      <c r="E32" s="12"/>
      <c r="F32" s="12"/>
      <c r="I32" s="17">
        <v>412</v>
      </c>
      <c r="J32" s="17" t="s">
        <v>452</v>
      </c>
    </row>
    <row r="33" spans="1:10" ht="15">
      <c r="A33" s="12"/>
      <c r="B33" s="12"/>
      <c r="C33" s="12"/>
      <c r="D33" s="12"/>
      <c r="E33" s="12"/>
      <c r="F33" s="12"/>
      <c r="I33" s="17">
        <v>355</v>
      </c>
      <c r="J33" s="17" t="s">
        <v>451</v>
      </c>
    </row>
    <row r="34" spans="1:10" ht="15">
      <c r="A34" s="12"/>
      <c r="B34" s="12"/>
      <c r="C34" s="12"/>
      <c r="D34" s="12"/>
      <c r="E34" s="12"/>
      <c r="F34" s="12"/>
      <c r="I34" s="17">
        <v>561</v>
      </c>
      <c r="J34" s="17" t="s">
        <v>402</v>
      </c>
    </row>
    <row r="35" spans="1:10" ht="15">
      <c r="A35" s="12"/>
      <c r="B35" s="12"/>
      <c r="C35" s="12"/>
      <c r="D35" s="12"/>
      <c r="E35" s="12"/>
      <c r="F35" s="12"/>
      <c r="I35" s="17">
        <v>423</v>
      </c>
      <c r="J35" s="17" t="s">
        <v>452</v>
      </c>
    </row>
    <row r="36" spans="1:10">
      <c r="I36" s="17">
        <v>447</v>
      </c>
      <c r="J36" s="17" t="s">
        <v>431</v>
      </c>
    </row>
    <row r="37" spans="1:10">
      <c r="I37" s="17">
        <v>320</v>
      </c>
      <c r="J37" s="17" t="s">
        <v>431</v>
      </c>
    </row>
    <row r="38" spans="1:10">
      <c r="I38" s="17">
        <v>428</v>
      </c>
      <c r="J38" s="17" t="s">
        <v>431</v>
      </c>
    </row>
    <row r="39" spans="1:10">
      <c r="I39" s="17">
        <v>388</v>
      </c>
      <c r="J39" s="17" t="s">
        <v>431</v>
      </c>
    </row>
    <row r="40" spans="1:10">
      <c r="I40" s="17">
        <v>464</v>
      </c>
      <c r="J40" s="17" t="s">
        <v>431</v>
      </c>
    </row>
    <row r="41" spans="1:10">
      <c r="I41" s="17">
        <v>430</v>
      </c>
      <c r="J41" s="17" t="s">
        <v>431</v>
      </c>
    </row>
    <row r="42" spans="1:10">
      <c r="I42" s="17">
        <v>436</v>
      </c>
      <c r="J42" s="17" t="s">
        <v>431</v>
      </c>
    </row>
    <row r="43" spans="1:10">
      <c r="I43" s="17">
        <v>441</v>
      </c>
      <c r="J43" s="17" t="s">
        <v>431</v>
      </c>
    </row>
    <row r="44" spans="1:10">
      <c r="I44" s="17">
        <v>443</v>
      </c>
      <c r="J44" s="17" t="s">
        <v>431</v>
      </c>
    </row>
    <row r="45" spans="1:10">
      <c r="I45" s="17">
        <v>449</v>
      </c>
      <c r="J45" s="17" t="s">
        <v>431</v>
      </c>
    </row>
    <row r="46" spans="1:10">
      <c r="I46" s="17">
        <v>460</v>
      </c>
      <c r="J46" s="17" t="s">
        <v>402</v>
      </c>
    </row>
    <row r="47" spans="1:10">
      <c r="I47" s="17">
        <v>543</v>
      </c>
      <c r="J47" s="17" t="s">
        <v>426</v>
      </c>
    </row>
    <row r="48" spans="1:10">
      <c r="I48" s="17">
        <v>453</v>
      </c>
      <c r="J48" s="17" t="s">
        <v>426</v>
      </c>
    </row>
    <row r="49" spans="9:10">
      <c r="I49" s="17">
        <v>468</v>
      </c>
      <c r="J49" s="17" t="s">
        <v>426</v>
      </c>
    </row>
    <row r="50" spans="9:10">
      <c r="I50" s="17">
        <v>516</v>
      </c>
      <c r="J50" s="17" t="s">
        <v>431</v>
      </c>
    </row>
    <row r="51" spans="9:10">
      <c r="I51" s="17">
        <v>576</v>
      </c>
      <c r="J51" s="17" t="s">
        <v>426</v>
      </c>
    </row>
    <row r="52" spans="9:10">
      <c r="I52" s="17">
        <v>457</v>
      </c>
      <c r="J52" s="17" t="s">
        <v>426</v>
      </c>
    </row>
    <row r="53" spans="9:10">
      <c r="I53" s="17">
        <v>353</v>
      </c>
      <c r="J53" s="17" t="s">
        <v>451</v>
      </c>
    </row>
    <row r="54" spans="9:10">
      <c r="I54" s="17">
        <v>500</v>
      </c>
      <c r="J54" s="17" t="s">
        <v>402</v>
      </c>
    </row>
    <row r="55" spans="9:10">
      <c r="I55" s="17">
        <v>319</v>
      </c>
      <c r="J55" s="17" t="s">
        <v>409</v>
      </c>
    </row>
    <row r="56" spans="9:10">
      <c r="I56" s="17">
        <v>582</v>
      </c>
      <c r="J56" s="17" t="s">
        <v>381</v>
      </c>
    </row>
    <row r="57" spans="9:10">
      <c r="I57" s="17">
        <v>624</v>
      </c>
      <c r="J57" s="17" t="s">
        <v>409</v>
      </c>
    </row>
    <row r="58" spans="9:10">
      <c r="I58" s="17">
        <v>378</v>
      </c>
      <c r="J58" s="17" t="s">
        <v>436</v>
      </c>
    </row>
    <row r="59" spans="9:10">
      <c r="I59" s="17">
        <v>520</v>
      </c>
      <c r="J59" s="17" t="s">
        <v>426</v>
      </c>
    </row>
    <row r="60" spans="9:10">
      <c r="I60" s="17">
        <v>522</v>
      </c>
      <c r="J60" s="17" t="s">
        <v>426</v>
      </c>
    </row>
    <row r="61" spans="9:10">
      <c r="I61" s="17">
        <v>521</v>
      </c>
      <c r="J61" s="17" t="s">
        <v>426</v>
      </c>
    </row>
    <row r="62" spans="9:10">
      <c r="I62" s="17">
        <v>462</v>
      </c>
      <c r="J62" s="17" t="s">
        <v>452</v>
      </c>
    </row>
    <row r="63" spans="9:10">
      <c r="I63" s="17">
        <v>533</v>
      </c>
      <c r="J63" s="17" t="s">
        <v>431</v>
      </c>
    </row>
    <row r="64" spans="9:10">
      <c r="I64" s="17">
        <v>566</v>
      </c>
      <c r="J64" s="17" t="s">
        <v>426</v>
      </c>
    </row>
    <row r="65" spans="9:10">
      <c r="I65" s="17">
        <v>654</v>
      </c>
      <c r="J65" s="17" t="s">
        <v>426</v>
      </c>
    </row>
    <row r="66" spans="9:10">
      <c r="I66" s="17">
        <v>555</v>
      </c>
      <c r="J66" s="17" t="s">
        <v>426</v>
      </c>
    </row>
    <row r="67" spans="9:10">
      <c r="I67" s="17">
        <v>558</v>
      </c>
      <c r="J67" s="17" t="s">
        <v>426</v>
      </c>
    </row>
    <row r="68" spans="9:10">
      <c r="I68" s="17">
        <v>367</v>
      </c>
      <c r="J68" s="17" t="s">
        <v>426</v>
      </c>
    </row>
    <row r="69" spans="9:10">
      <c r="I69" s="17">
        <v>557</v>
      </c>
      <c r="J69" s="17" t="s">
        <v>452</v>
      </c>
    </row>
    <row r="70" spans="9:10">
      <c r="I70" s="17">
        <v>610</v>
      </c>
      <c r="J70" s="17" t="s">
        <v>431</v>
      </c>
    </row>
    <row r="71" spans="9:10">
      <c r="I71" s="17">
        <v>604</v>
      </c>
      <c r="J71" s="17" t="s">
        <v>431</v>
      </c>
    </row>
    <row r="72" spans="9:10">
      <c r="I72" s="17">
        <v>350</v>
      </c>
      <c r="J72" s="17" t="s">
        <v>436</v>
      </c>
    </row>
    <row r="73" spans="9:10">
      <c r="I73" s="17">
        <v>318</v>
      </c>
      <c r="J73" s="17" t="s">
        <v>409</v>
      </c>
    </row>
    <row r="74" spans="9:10">
      <c r="I74" s="17">
        <v>527</v>
      </c>
      <c r="J74" s="17" t="s">
        <v>451</v>
      </c>
    </row>
    <row r="75" spans="9:10">
      <c r="I75" s="17">
        <v>572</v>
      </c>
      <c r="J75" s="17" t="s">
        <v>402</v>
      </c>
    </row>
    <row r="76" spans="9:10">
      <c r="I76" s="17">
        <v>574</v>
      </c>
      <c r="J76" s="17" t="s">
        <v>451</v>
      </c>
    </row>
    <row r="77" spans="9:10">
      <c r="I77" s="17">
        <v>442</v>
      </c>
      <c r="J77" s="17" t="s">
        <v>431</v>
      </c>
    </row>
    <row r="78" spans="9:10">
      <c r="I78" s="17">
        <v>570</v>
      </c>
      <c r="J78" s="17" t="s">
        <v>381</v>
      </c>
    </row>
    <row r="79" spans="9:10">
      <c r="I79" s="17">
        <v>578</v>
      </c>
      <c r="J79" s="17" t="s">
        <v>381</v>
      </c>
    </row>
    <row r="80" spans="9:10">
      <c r="I80" s="17">
        <v>580</v>
      </c>
      <c r="J80" s="17" t="s">
        <v>381</v>
      </c>
    </row>
    <row r="81" spans="9:10">
      <c r="I81" s="17">
        <v>587</v>
      </c>
      <c r="J81" s="17" t="s">
        <v>436</v>
      </c>
    </row>
    <row r="82" spans="9:10">
      <c r="I82" s="17">
        <v>606</v>
      </c>
      <c r="J82" s="17" t="s">
        <v>426</v>
      </c>
    </row>
    <row r="83" spans="9:10">
      <c r="I83" s="17">
        <v>607</v>
      </c>
      <c r="J83" s="17" t="s">
        <v>426</v>
      </c>
    </row>
    <row r="84" spans="9:10">
      <c r="I84" s="17">
        <v>608</v>
      </c>
      <c r="J84" s="17" t="s">
        <v>426</v>
      </c>
    </row>
    <row r="85" spans="9:10">
      <c r="I85" s="17">
        <v>600</v>
      </c>
      <c r="J85" s="17" t="s">
        <v>426</v>
      </c>
    </row>
    <row r="86" spans="9:10">
      <c r="I86" s="17">
        <v>575</v>
      </c>
      <c r="J86" s="17" t="s">
        <v>426</v>
      </c>
    </row>
    <row r="87" spans="9:10">
      <c r="I87" s="17">
        <v>620</v>
      </c>
      <c r="J87" s="17" t="s">
        <v>426</v>
      </c>
    </row>
    <row r="88" spans="9:10">
      <c r="I88" s="17">
        <v>635</v>
      </c>
      <c r="J88" s="17" t="s">
        <v>409</v>
      </c>
    </row>
    <row r="89" spans="9:10">
      <c r="I89" s="17">
        <v>630</v>
      </c>
      <c r="J89" s="17" t="s">
        <v>451</v>
      </c>
    </row>
    <row r="90" spans="9:10">
      <c r="I90" s="17">
        <v>360</v>
      </c>
      <c r="J90" s="17" t="s">
        <v>402</v>
      </c>
    </row>
    <row r="91" spans="9:10">
      <c r="I91" s="17">
        <v>633</v>
      </c>
      <c r="J91" s="17" t="s">
        <v>409</v>
      </c>
    </row>
    <row r="92" spans="9:10">
      <c r="I92" s="17">
        <v>632</v>
      </c>
      <c r="J92" s="17" t="s">
        <v>409</v>
      </c>
    </row>
    <row r="93" spans="9:10">
      <c r="I93" s="17">
        <v>313</v>
      </c>
      <c r="J93" s="17" t="s">
        <v>409</v>
      </c>
    </row>
    <row r="94" spans="9:10">
      <c r="I94" s="17">
        <v>634</v>
      </c>
      <c r="J94" s="17" t="s">
        <v>409</v>
      </c>
    </row>
    <row r="95" spans="9:10">
      <c r="I95" s="17">
        <v>629</v>
      </c>
      <c r="J95" s="17" t="s">
        <v>409</v>
      </c>
    </row>
    <row r="96" spans="9:10">
      <c r="I96" s="17">
        <v>359</v>
      </c>
      <c r="J96" s="17" t="s">
        <v>409</v>
      </c>
    </row>
    <row r="97" spans="9:10">
      <c r="I97" s="17">
        <v>627</v>
      </c>
      <c r="J97" s="17" t="s">
        <v>409</v>
      </c>
    </row>
    <row r="98" spans="9:10">
      <c r="I98" s="17">
        <v>638</v>
      </c>
      <c r="J98" s="17" t="s">
        <v>381</v>
      </c>
    </row>
    <row r="99" spans="9:10">
      <c r="I99" s="17">
        <v>636</v>
      </c>
      <c r="J99" s="17" t="s">
        <v>381</v>
      </c>
    </row>
    <row r="100" spans="9:10">
      <c r="I100" s="17">
        <v>642</v>
      </c>
      <c r="J100" s="17" t="s">
        <v>451</v>
      </c>
    </row>
    <row r="101" spans="9:10">
      <c r="I101" s="17">
        <v>614</v>
      </c>
      <c r="J101" s="17" t="s">
        <v>426</v>
      </c>
    </row>
    <row r="102" spans="9:10">
      <c r="I102" s="17">
        <v>640</v>
      </c>
      <c r="J102" s="17" t="s">
        <v>426</v>
      </c>
    </row>
    <row r="103" spans="9:10">
      <c r="I103" s="17">
        <v>351</v>
      </c>
      <c r="J103" s="17" t="s">
        <v>451</v>
      </c>
    </row>
    <row r="104" spans="9:10">
      <c r="I104" s="17">
        <v>658</v>
      </c>
      <c r="J104" s="17" t="s">
        <v>381</v>
      </c>
    </row>
    <row r="105" spans="9:10">
      <c r="I105" s="17">
        <v>659</v>
      </c>
      <c r="J105" s="17" t="s">
        <v>381</v>
      </c>
    </row>
    <row r="106" spans="9:10">
      <c r="I106" s="17">
        <v>657</v>
      </c>
      <c r="J106" s="17" t="s">
        <v>381</v>
      </c>
    </row>
    <row r="107" spans="9:10">
      <c r="I107" s="17">
        <v>228</v>
      </c>
      <c r="J107" s="17" t="s">
        <v>426</v>
      </c>
    </row>
    <row r="108" spans="9:10">
      <c r="I108" s="17">
        <v>120</v>
      </c>
      <c r="J108" s="17" t="s">
        <v>426</v>
      </c>
    </row>
    <row r="109" spans="9:10">
      <c r="I109" s="17">
        <v>224</v>
      </c>
      <c r="J109" s="17" t="s">
        <v>426</v>
      </c>
    </row>
    <row r="110" spans="9:10">
      <c r="I110" s="17">
        <v>218</v>
      </c>
      <c r="J110" s="17" t="s">
        <v>426</v>
      </c>
    </row>
    <row r="111" spans="9:10">
      <c r="I111" s="17">
        <v>101</v>
      </c>
      <c r="J111" s="17" t="s">
        <v>426</v>
      </c>
    </row>
    <row r="112" spans="9:10">
      <c r="I112" s="17">
        <v>102</v>
      </c>
      <c r="J112" s="17" t="s">
        <v>426</v>
      </c>
    </row>
    <row r="113" spans="9:10">
      <c r="I113" s="17">
        <v>227</v>
      </c>
      <c r="J113" s="17" t="s">
        <v>426</v>
      </c>
    </row>
    <row r="114" spans="9:10">
      <c r="I114" s="17">
        <v>655</v>
      </c>
      <c r="J114" s="17" t="s">
        <v>452</v>
      </c>
    </row>
    <row r="115" spans="9:10">
      <c r="I115" s="17">
        <v>164</v>
      </c>
      <c r="J115" s="17" t="s">
        <v>426</v>
      </c>
    </row>
    <row r="116" spans="9:10">
      <c r="I116" s="17">
        <v>163</v>
      </c>
      <c r="J116" s="17" t="s">
        <v>426</v>
      </c>
    </row>
    <row r="117" spans="9:10">
      <c r="I117" s="17">
        <v>590</v>
      </c>
      <c r="J117" s="17" t="s">
        <v>409</v>
      </c>
    </row>
    <row r="118" spans="9:10">
      <c r="I118" s="17">
        <v>157</v>
      </c>
      <c r="J118" s="17" t="s">
        <v>426</v>
      </c>
    </row>
    <row r="119" spans="9:10">
      <c r="I119" s="17">
        <v>226</v>
      </c>
      <c r="J119" s="17" t="s">
        <v>426</v>
      </c>
    </row>
  </sheetData>
  <mergeCells count="2">
    <mergeCell ref="A19:F19"/>
    <mergeCell ref="A1:F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25E035-8CBB-426F-B827-B4F6A71E2D19}"/>
</file>

<file path=customXml/itemProps2.xml><?xml version="1.0" encoding="utf-8"?>
<ds:datastoreItem xmlns:ds="http://schemas.openxmlformats.org/officeDocument/2006/customXml" ds:itemID="{3D91A95E-9923-4321-8221-848A91B72165}"/>
</file>

<file path=customXml/itemProps3.xml><?xml version="1.0" encoding="utf-8"?>
<ds:datastoreItem xmlns:ds="http://schemas.openxmlformats.org/officeDocument/2006/customXml" ds:itemID="{1095DD83-B154-49EF-A99B-58A6838194BA}"/>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NHCP Index for CPS  (Code )</dc:title>
  <dc:subject>Documentation supporting CPS  (Code ) used in USDA NRCS programs</dc:subject>
  <dc:creator>USDA NRCS</dc:creator>
  <cp:keywords>NRCS, , ,</cp:keywords>
  <dc:description/>
  <cp:lastModifiedBy/>
  <cp:revision/>
  <dcterms:created xsi:type="dcterms:W3CDTF">2023-12-18T21:42:15Z</dcterms:created>
  <dcterms:modified xsi:type="dcterms:W3CDTF">2026-06-11T18:38:07Z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0x0101006EF5CA9DF9FC1A4A90D4F4B79477D33A</vt:lpwstr>
  </property>
  <property fmtid="{D5CDD505-2E9C-101B-9397-08002B2CF9AE}" pid="3" name="Created">
    <vt:filetime>2023-10-31T00:00:00Z</vt:filetime>
  </property>
  <property fmtid="{D5CDD505-2E9C-101B-9397-08002B2CF9AE}" pid="4" name="Creator">
    <vt:lpwstr>Acrobat PDFMaker 23 for Word</vt:lpwstr>
  </property>
  <property fmtid="{D5CDD505-2E9C-101B-9397-08002B2CF9AE}" pid="5" name="LastSaved">
    <vt:filetime>2023-12-18T00:00:00Z</vt:filetime>
  </property>
  <property fmtid="{D5CDD505-2E9C-101B-9397-08002B2CF9AE}" pid="6" name="Producer">
    <vt:lpwstr>Adobe PDF Library 23.6.136</vt:lpwstr>
  </property>
  <property fmtid="{D5CDD505-2E9C-101B-9397-08002B2CF9AE}" pid="7" name="SourceModified">
    <vt:lpwstr/>
  </property>
</Properties>
</file>